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20730" windowHeight="11700"/>
  </bookViews>
  <sheets>
    <sheet name="allegato 8 disciplinare " sheetId="2" r:id="rId1"/>
  </sheets>
  <externalReferences>
    <externalReference r:id="rId2"/>
  </externalReferences>
  <definedNames>
    <definedName name="_DAT7" localSheetId="0">'[1]CODICI AB MEDICA'!#REF!</definedName>
    <definedName name="_DAT7">'[1]CODICI AB MEDICA'!#REF!</definedName>
    <definedName name="_xlnm._FilterDatabase" localSheetId="0" hidden="1">'allegato 8 disciplinare '!$A$10:$H$10</definedName>
    <definedName name="_xlnm.Print_Titles" localSheetId="0">'allegato 8 disciplinare '!$2:$10</definedName>
  </definedNames>
  <calcPr calcId="145621"/>
  <fileRecoveryPr repairLoad="1"/>
</workbook>
</file>

<file path=xl/calcChain.xml><?xml version="1.0" encoding="utf-8"?>
<calcChain xmlns="http://schemas.openxmlformats.org/spreadsheetml/2006/main">
  <c r="G90" i="2" l="1"/>
  <c r="G88" i="2" l="1"/>
  <c r="G87" i="2"/>
  <c r="G86" i="2"/>
  <c r="G84" i="2"/>
  <c r="G83" i="2"/>
  <c r="G82" i="2"/>
  <c r="G81" i="2"/>
  <c r="G80" i="2"/>
  <c r="G79" i="2"/>
  <c r="G78" i="2"/>
  <c r="G77" i="2"/>
  <c r="G76" i="2"/>
  <c r="G75" i="2"/>
  <c r="G74" i="2"/>
  <c r="G73" i="2"/>
  <c r="G71" i="2"/>
  <c r="G68" i="2"/>
  <c r="G67" i="2"/>
  <c r="G66" i="2"/>
  <c r="G65" i="2" l="1"/>
  <c r="G63" i="2"/>
  <c r="G50" i="2"/>
  <c r="G49" i="2"/>
  <c r="G48" i="2"/>
</calcChain>
</file>

<file path=xl/sharedStrings.xml><?xml version="1.0" encoding="utf-8"?>
<sst xmlns="http://schemas.openxmlformats.org/spreadsheetml/2006/main" count="207" uniqueCount="154">
  <si>
    <t>a cura della ditta concorrente</t>
  </si>
  <si>
    <t>indicare il nome della ditta</t>
  </si>
  <si>
    <t>indicare dove inviare la corrispondenza</t>
  </si>
  <si>
    <t>cap - città</t>
  </si>
  <si>
    <t>indicare la persona referente per la gara in oggetto</t>
  </si>
  <si>
    <t xml:space="preserve">telefono  </t>
  </si>
  <si>
    <t>fax (per comunicazioni urgenti in merito alla gara)</t>
  </si>
  <si>
    <t>n. rif. offerta e data</t>
  </si>
  <si>
    <t>Lotto 1</t>
  </si>
  <si>
    <t>Lotto 2</t>
  </si>
  <si>
    <t>Lotto 3</t>
  </si>
  <si>
    <t>Lotto 4</t>
  </si>
  <si>
    <t>Lotto 5</t>
  </si>
  <si>
    <t>Lotto 6</t>
  </si>
  <si>
    <t>Lotto 8</t>
  </si>
  <si>
    <t>Lotto 9</t>
  </si>
  <si>
    <t>Lotto 10</t>
  </si>
  <si>
    <t>Lotto 11</t>
  </si>
  <si>
    <t>Lotto 12</t>
  </si>
  <si>
    <t>Lotto 13</t>
  </si>
  <si>
    <t>Lotto 14</t>
  </si>
  <si>
    <t>Lotto 15</t>
  </si>
  <si>
    <t>Lotto 16</t>
  </si>
  <si>
    <t>Lotto 17</t>
  </si>
  <si>
    <t>Lotto 18</t>
  </si>
  <si>
    <t>Lotto 19</t>
  </si>
  <si>
    <t>Lotto 20</t>
  </si>
  <si>
    <t>Lotto 21</t>
  </si>
  <si>
    <t>Lotto 22</t>
  </si>
  <si>
    <t>Lotto 23</t>
  </si>
  <si>
    <t>Lotto 24</t>
  </si>
  <si>
    <t>LOTTO N.</t>
  </si>
  <si>
    <t>DESCRIZIONE</t>
  </si>
  <si>
    <r>
      <t xml:space="preserve">denominazione commerciale e codice prodotto
</t>
    </r>
    <r>
      <rPr>
        <b/>
        <i/>
        <sz val="12"/>
        <rFont val="Calibri"/>
        <family val="2"/>
        <scheme val="minor"/>
      </rPr>
      <t xml:space="preserve"> (da compilare a cura della ditta concorrente)</t>
    </r>
  </si>
  <si>
    <t>PREZZO UNITARIO A BASE D'ASTA</t>
  </si>
  <si>
    <t>FABBISOGNO 12 MESI</t>
  </si>
  <si>
    <t xml:space="preserve"> Siringa pre-riempita  di colorante   per chirurgia vitreoretinica  per colorazione ILM e MER ( Composto da soluzione luteina, brillant blue, trypan blue. Sterile, apirogeno,)</t>
  </si>
  <si>
    <t>Gas medicale Esafluoretano  C2F6</t>
  </si>
  <si>
    <t>Olio di silicone  5000</t>
  </si>
  <si>
    <t>Aghi di Charles</t>
  </si>
  <si>
    <t xml:space="preserve"> ( Composto da soluzione luteina, brillant blue, trypan blue. Sterile, apirogeno,)</t>
  </si>
  <si>
    <t>20 G non protetti: sterile</t>
  </si>
  <si>
    <t>20 G protetti: sterile</t>
  </si>
  <si>
    <t>Sistemi per il cerchiaggio episclerale</t>
  </si>
  <si>
    <t xml:space="preserve"> Bendarella In silicone  2 2.5 mm, 3.5 mm,5 mm                                   Binario in silicone  da 6 mm , 7 mm</t>
  </si>
  <si>
    <t>Kit per vitrectomia composto da:</t>
  </si>
  <si>
    <t>Set tubi I/A completo di cassetta</t>
  </si>
  <si>
    <t>Linea irrigazione con camera di gocciolamento</t>
  </si>
  <si>
    <t>Telo copri schermo</t>
  </si>
  <si>
    <t>Telo copri vassoio</t>
  </si>
  <si>
    <t>Rubinetto a 2 vie</t>
  </si>
  <si>
    <t>Sonda per vitrectomia posteriore</t>
  </si>
  <si>
    <t>Sonda a fibre ottiche</t>
  </si>
  <si>
    <t>Tubo infusione aria con relativo filtro</t>
  </si>
  <si>
    <t>Telo avvolgente</t>
  </si>
  <si>
    <t>Misure : 20/23/25/27/ gauge</t>
  </si>
  <si>
    <t>Kit per COMBINATA composto da:</t>
  </si>
  <si>
    <t>1 punta con chiave</t>
  </si>
  <si>
    <t>1 sleeve</t>
  </si>
  <si>
    <t>1 microbisturi taglio da 1,8 a 2,8</t>
  </si>
  <si>
    <t>Cannula ultrassotile da 23 gauge   lung 7 mm</t>
  </si>
  <si>
    <t>3 trocar da 23 gauge</t>
  </si>
  <si>
    <t>Serbatoio di raccolta</t>
  </si>
  <si>
    <t>Ago di Charles protetto 23 gauge</t>
  </si>
  <si>
    <t>Candelieri</t>
  </si>
  <si>
    <t>misure 25 g</t>
  </si>
  <si>
    <t>Sonde LASER</t>
  </si>
  <si>
    <t>Kit RIMOZIONE OLIO composto da:</t>
  </si>
  <si>
    <t>Kit per CATARATTA composto da:</t>
  </si>
  <si>
    <t xml:space="preserve"> punta  con chiave</t>
  </si>
  <si>
    <t xml:space="preserve"> Sleeve</t>
  </si>
  <si>
    <t>1 pinza portatampone</t>
  </si>
  <si>
    <t>3 garze rotonde medie</t>
  </si>
  <si>
    <t xml:space="preserve"> 1 tampone oculare</t>
  </si>
  <si>
    <t xml:space="preserve"> 1 stiletto 20 gauge</t>
  </si>
  <si>
    <t>1 cannula idrodissezione 27 ga</t>
  </si>
  <si>
    <t xml:space="preserve"> 1 siringa 5 ml L/L</t>
  </si>
  <si>
    <t xml:space="preserve"> 1 cannula camera anteriore 27 ga</t>
  </si>
  <si>
    <t>Vitrectomo anteriore</t>
  </si>
  <si>
    <t>Sonda per esodiatermia</t>
  </si>
  <si>
    <t xml:space="preserve">Bisturi monouso a lama tonda smussata (bevel up), angolata di 45°, dimensioni 2.3 mm, taglio "clear cut", con manico in plastica </t>
  </si>
  <si>
    <t>C.A. adulti 30                C.P adulti 2                         C.A. pediat 3</t>
  </si>
  <si>
    <t>Completamente in silicone. Area della superficie 250/350 mm2, lunghezza del piatto 32 mm, lunghezza del tubo 7 e  32 mm. Inserimento in camera anteriore e/o posteriore</t>
  </si>
  <si>
    <t xml:space="preserve">Bisturi monouso a lama diritta angolata di 15°, dual bevel e taglio "clear cut",  con manico in plastica </t>
  </si>
  <si>
    <t>Bisturi monouso dual bevel a lama angolata slit knife con taglio "clear cut" da 2.75 e  3.2 mm</t>
  </si>
  <si>
    <t>Bisturi monouso con lama a lancia diritta 20 G con manico in plastica</t>
  </si>
  <si>
    <t>Microbisturi con lama appuntita in acciaio inox di qualità medicale, atossico, satinato, antiriflesso,  angolato, larghezza 4.1 mm. Monouso ,sterile</t>
  </si>
  <si>
    <t>Taglio da 3 e 4  mm</t>
  </si>
  <si>
    <t>caratteristiche e COMPOSIZIONE KIT</t>
  </si>
  <si>
    <t xml:space="preserve">Sistema di centraggio della cornea;  lama 10 mm di diametro profondità di taglio 100 micron. La ditta dovrà fornire gratuitamente N° 2 pinze con branche anatomiche per afferrare al margine la membrana.   </t>
  </si>
  <si>
    <t xml:space="preserve">Senza potere refrattivo Costituite da materiale ionico Superficie interna ed esterna asferica                            Diametro totale massimo  13 mm </t>
  </si>
  <si>
    <t xml:space="preserve">conformatore ad anello rigido in plastica trasparente                                    varie misure (piccola - media - grande)                </t>
  </si>
  <si>
    <t xml:space="preserve">In polidiossanone , calibro 4/0 con ago da 60 mm  cal  23 gauge </t>
  </si>
  <si>
    <t>20 COPPIE</t>
  </si>
  <si>
    <t xml:space="preserve"> In siringa preriempite  di microsfere  idrossiapatite di calcio, dotate di aghi da 27 gauge      </t>
  </si>
  <si>
    <t>Sistemi per il trattamento chirurgico della cataratta preferibilmente con tecnica coassiale microincisionale e per vitrectomia, di ultima generazione idoneo per utilizzo sala operatoria Oculistica</t>
  </si>
  <si>
    <t>Sonda per endodiatermia</t>
  </si>
  <si>
    <t>misure da 23 a 25 gauge</t>
  </si>
  <si>
    <t>Lotto 7</t>
  </si>
  <si>
    <t>Lotto 25</t>
  </si>
  <si>
    <t>Lotto 26</t>
  </si>
  <si>
    <t xml:space="preserve">COMPOSTO DA:
1 Forbice curva 11 mm a punta smussa per telino;
1  Blefarostato di Castroviejo da cm 13 con valve chiuse; 
1 Pinza corneale di Bonn 1x2 denti 0,12 mm;
10 Asciughini a sigaretta;
Misura  23 gauge
</t>
  </si>
  <si>
    <t xml:space="preserve">   </t>
  </si>
  <si>
    <t>Flaconi 500 ml 
oppure
 sacche 1000 ml</t>
  </si>
  <si>
    <t>Soluzione salina bilanciata con Glutatione</t>
  </si>
  <si>
    <t xml:space="preserve">Soluzione salina bilanciata </t>
  </si>
  <si>
    <t>250000 ml</t>
  </si>
  <si>
    <t xml:space="preserve">misure 23  a 25 gauge  </t>
  </si>
  <si>
    <t xml:space="preserve"> Tagliente range da 1.8 a 2.75  mm </t>
  </si>
  <si>
    <t>1400000 ml</t>
  </si>
  <si>
    <t xml:space="preserve">
COMPOSTO DA:
Cannule A/I bimanuali  da 25 gauge;
1 Forbice curva a punta smussa per telino
1 Blefarostato valve aperte e arcuate  tipo Bellucci Kratz;
1 Pinza  corneale retta;branche corte;con 1x2 denti retti da 0,10 mm, con PPF
1 Pinza per capsuloressi   preferibilmente cross action tipo Inamura ;
1 Pinza  serrafili  angolata con piani da 8 mm , con manico corto, tipo Mc Pherson;
 1  Spatola bottonuta per nucleo tipo modello Villani;
1 Uncino manipolatore per IOL angolato; braccio 12 mm tipo Sinskey;
1 Pulitore di  capsula, angolato.apice a disco piatto smusso e liscio;
</t>
  </si>
  <si>
    <t xml:space="preserve"> Uncino manipolatore per IOL angolato; braccio 12 mm tipo Sinskey;</t>
  </si>
  <si>
    <t>preferibilmente monouso</t>
  </si>
  <si>
    <t xml:space="preserve"> Sistemi per  VITRECTOMIA  con funzione per il trattamento chirurgico combinato della cataratta, idonei per utilizzo in Sala Operatoria Oculistica  di ultima generazione.</t>
  </si>
  <si>
    <t>IMPORTO ANNUALE A BASE D'ASTA
(€)</t>
  </si>
  <si>
    <t>Allegato 8 - Scheda del fornitore e fabbisogni</t>
  </si>
  <si>
    <t xml:space="preserve">Impianto di drenaggio per glaucoma Baerveldt da camera anteriore e camera posteriore </t>
  </si>
  <si>
    <t xml:space="preserve">Micro bisturi a lama tonda (crescent knife) </t>
  </si>
  <si>
    <t>Micro bisturi a lama diritta angolata 15°</t>
  </si>
  <si>
    <t>Micro bisturi a lama angolata 2.75/ 3.2 mm</t>
  </si>
  <si>
    <t>Stiletto retto 20 G</t>
  </si>
  <si>
    <t>Microbisturi 4.1</t>
  </si>
  <si>
    <t xml:space="preserve">Set per tecnica big bubble Tipo Fontana </t>
  </si>
  <si>
    <t xml:space="preserve">Uncino per IOL </t>
  </si>
  <si>
    <t xml:space="preserve">Trapani dermatologici </t>
  </si>
  <si>
    <t xml:space="preserve">Punch per preparazione tessuto nell'intervento di DMEK </t>
  </si>
  <si>
    <t xml:space="preserve">Lente a contatto terapeutiche </t>
  </si>
  <si>
    <t xml:space="preserve">Cheratoprotesi di Eckard </t>
  </si>
  <si>
    <t xml:space="preserve">Anello per simblefaron </t>
  </si>
  <si>
    <t xml:space="preserve">Fili di sospensione per sopracciglio </t>
  </si>
  <si>
    <t xml:space="preserve">Microsfere per chirurgia ricostruttiva dopo interventi naso-criminali </t>
  </si>
  <si>
    <t xml:space="preserve">Stent lacrimale di Johns </t>
  </si>
  <si>
    <t xml:space="preserve">Kit per infusione per via parsplana </t>
  </si>
  <si>
    <t xml:space="preserve">Kit ferri per vitrectomia </t>
  </si>
  <si>
    <t xml:space="preserve"> Kit ferri per rimozione olio </t>
  </si>
  <si>
    <t xml:space="preserve"> Kit ferri per intravitreali </t>
  </si>
  <si>
    <t xml:space="preserve">Kit ferri per cataratta </t>
  </si>
  <si>
    <t>___</t>
  </si>
  <si>
    <t>2 sistemi
(concessi in comodato d'uso per l'intera durata del contratto)</t>
  </si>
  <si>
    <t>3 sistemi
(concessi in comodato d'uso per l'intera durata del contratto)</t>
  </si>
  <si>
    <t>Composto da:                                 N° 1 cannula  27 G da iniezione                                         N° 1 Dissettore 27 G a sezione conica per tasca intrastomale</t>
  </si>
  <si>
    <t>LOTTO  27</t>
  </si>
  <si>
    <t>LOTTO 28</t>
  </si>
  <si>
    <t>CRITERIO DI VALUTAZIONE</t>
  </si>
  <si>
    <t>PREZZO PIU' BASSO</t>
  </si>
  <si>
    <t>CRITERI DI VALUTAZIONE COME DA                    All. 9 criteri di valutazione e ponderazioni</t>
  </si>
  <si>
    <t>CRITERI DI VALUTAZIONE COME DA                  All. 9 criteri di valutazione e ponderazioni</t>
  </si>
  <si>
    <t>CRITERIO A                                                                          All. 9 criteri di valutazione e ponderazioni</t>
  </si>
  <si>
    <t>CRITERIO B                                                                         All. 9 criteri di valutazione e ponderazioni</t>
  </si>
  <si>
    <t>CRITERIO C                                                                         All. 9 criteri di valutazione e ponderazioni</t>
  </si>
  <si>
    <t>COMPOSTO DA:                                                     N° 2 trocar da23 G , cannula di infusione;                                                                pinza vitreale di  ECKARDT  da 23 G</t>
  </si>
  <si>
    <t xml:space="preserve">COMPOSTO DA:
1 Telo per coperura tavolo accessorio cm 150x150;
1 Telo paziente con film di incisione e tasca raccolta fluidi;
1  Ciotola capienza non inferiore  200 ml;
5 Bastoncini assorbenti a freccetta;
1 Ago ipodermico 30 gauge;
1  Forbice  curva smussa per telino
1  Blefarostato adulti;
1 Pinza di Bonn 1x2 denti 0,12 mm;
1  Marcatore sclerale 3,5/4,00 mm;
3 Tamponi rotondi;
1 Pinza portatamponi:
</t>
  </si>
  <si>
    <t>STENT IN PIREX    Dalla misura di 12 mm alla misura 22 con diametro di 3.5 e 4 mm</t>
  </si>
  <si>
    <t xml:space="preserve">COMPOSTO DA:  
   1 Forbice   curva 11 cm a punte smusse per telino                                                1  Blefarostato di Castroviejo da cm 13 con valve chiuse; 
1 Pinza corneale di Bonn 1x2 denti 0,12 mm;
1 lente piano-concava per polo posteriore;
1 Pinza vitreale  di Eckardt per rimozione membrana interna;
1 Manipolo di Charles passivo;
1 Cannula protetta con terminale in silicone 2,0 mm;
10 Asciughini a sigaretta;
Misure 20/23/25/27/ gauge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</si>
</sst>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#,##0.0000"/>
    <numFmt numFmtId="165" formatCode="_(* #,##0.00_);_(* \(#,##0.00\);_(* &quot;-&quot;??_);_(@_)"/>
    <numFmt numFmtId="166" formatCode="&quot;€&quot;\ #,##0.00"/>
    <numFmt numFmtId="167" formatCode="_-&quot;€&quot;\ * #,##0.0000_-;\-&quot;€&quot;\ * #,##0.0000_-;_-&quot;€&quot;\ * &quot;-&quot;????_-;_-@_-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i/>
      <sz val="14"/>
      <color indexed="18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8"/>
      <name val="Calibri"/>
      <family val="2"/>
      <scheme val="minor"/>
    </font>
    <font>
      <i/>
      <sz val="12"/>
      <color indexed="55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Verdana"/>
      <family val="2"/>
    </font>
    <font>
      <sz val="12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2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5" borderId="0" applyNumberFormat="0" applyBorder="0" applyAlignment="0" applyProtection="0"/>
    <xf numFmtId="0" fontId="7" fillId="22" borderId="4" applyNumberFormat="0" applyAlignment="0" applyProtection="0"/>
    <xf numFmtId="0" fontId="8" fillId="23" borderId="5" applyNumberFormat="0" applyAlignment="0" applyProtection="0"/>
    <xf numFmtId="165" fontId="1" fillId="0" borderId="0" applyFon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25" borderId="10" applyNumberFormat="0" applyFon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/>
    <xf numFmtId="44" fontId="20" fillId="0" borderId="0" applyFont="0" applyFill="0" applyBorder="0" applyAlignment="0" applyProtection="0"/>
  </cellStyleXfs>
  <cellXfs count="117">
    <xf numFmtId="0" fontId="0" fillId="0" borderId="0" xfId="0"/>
    <xf numFmtId="0" fontId="1" fillId="0" borderId="0" xfId="1" applyFont="1"/>
    <xf numFmtId="0" fontId="2" fillId="0" borderId="0" xfId="1" applyNumberFormat="1" applyFont="1" applyFill="1" applyBorder="1" applyAlignment="1">
      <alignment horizontal="center" vertical="center" wrapText="1"/>
    </xf>
    <xf numFmtId="44" fontId="2" fillId="0" borderId="0" xfId="2" applyFont="1" applyFill="1" applyBorder="1" applyAlignment="1">
      <alignment vertical="center" wrapText="1"/>
    </xf>
    <xf numFmtId="0" fontId="2" fillId="0" borderId="0" xfId="1" applyNumberFormat="1" applyFont="1" applyFill="1" applyBorder="1" applyAlignment="1">
      <alignment vertical="center" wrapText="1"/>
    </xf>
    <xf numFmtId="0" fontId="3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Font="1" applyFill="1" applyBorder="1" applyAlignment="1">
      <alignment vertical="center" wrapText="1"/>
    </xf>
    <xf numFmtId="164" fontId="2" fillId="0" borderId="0" xfId="1" applyNumberFormat="1" applyFont="1" applyFill="1" applyBorder="1" applyAlignment="1">
      <alignment vertical="center" wrapText="1"/>
    </xf>
    <xf numFmtId="11" fontId="1" fillId="0" borderId="0" xfId="1" quotePrefix="1" applyNumberFormat="1" applyFont="1"/>
    <xf numFmtId="0" fontId="1" fillId="0" borderId="0" xfId="1" quotePrefix="1" applyFont="1"/>
    <xf numFmtId="0" fontId="25" fillId="0" borderId="2" xfId="1" applyFont="1" applyBorder="1" applyAlignment="1">
      <alignment vertical="justify" wrapText="1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wrapText="1"/>
    </xf>
    <xf numFmtId="0" fontId="21" fillId="0" borderId="0" xfId="1" applyFont="1" applyBorder="1" applyAlignment="1">
      <alignment vertical="center" wrapText="1"/>
    </xf>
    <xf numFmtId="0" fontId="25" fillId="0" borderId="18" xfId="1" applyFont="1" applyBorder="1" applyAlignment="1">
      <alignment vertical="justify" wrapText="1"/>
    </xf>
    <xf numFmtId="0" fontId="22" fillId="2" borderId="19" xfId="1" applyFont="1" applyFill="1" applyBorder="1"/>
    <xf numFmtId="0" fontId="22" fillId="2" borderId="20" xfId="1" applyFont="1" applyFill="1" applyBorder="1" applyAlignment="1">
      <alignment horizontal="center" wrapText="1"/>
    </xf>
    <xf numFmtId="0" fontId="22" fillId="2" borderId="20" xfId="1" applyFont="1" applyFill="1" applyBorder="1"/>
    <xf numFmtId="0" fontId="23" fillId="2" borderId="15" xfId="1" applyFont="1" applyFill="1" applyBorder="1" applyAlignment="1">
      <alignment horizontal="center" vertical="center" wrapText="1"/>
    </xf>
    <xf numFmtId="0" fontId="24" fillId="3" borderId="0" xfId="1" applyFont="1" applyFill="1" applyBorder="1" applyAlignment="1">
      <alignment horizontal="center" vertical="center"/>
    </xf>
    <xf numFmtId="0" fontId="21" fillId="0" borderId="0" xfId="1" applyFont="1" applyBorder="1" applyAlignment="1">
      <alignment horizontal="center" vertical="center" wrapText="1"/>
    </xf>
    <xf numFmtId="0" fontId="24" fillId="3" borderId="0" xfId="1" applyFont="1" applyFill="1" applyBorder="1" applyAlignment="1">
      <alignment horizontal="center" vertical="center"/>
    </xf>
    <xf numFmtId="0" fontId="25" fillId="0" borderId="28" xfId="1" applyFont="1" applyBorder="1" applyAlignment="1">
      <alignment vertical="justify" wrapText="1"/>
    </xf>
    <xf numFmtId="44" fontId="26" fillId="26" borderId="29" xfId="2" applyFont="1" applyFill="1" applyBorder="1" applyAlignment="1">
      <alignment horizontal="center" vertical="center" wrapText="1"/>
    </xf>
    <xf numFmtId="44" fontId="26" fillId="26" borderId="30" xfId="2" applyFont="1" applyFill="1" applyBorder="1" applyAlignment="1">
      <alignment horizontal="center" vertical="center" wrapText="1"/>
    </xf>
    <xf numFmtId="4" fontId="26" fillId="26" borderId="30" xfId="1" applyNumberFormat="1" applyFont="1" applyFill="1" applyBorder="1" applyAlignment="1">
      <alignment horizontal="center" vertical="center" wrapText="1"/>
    </xf>
    <xf numFmtId="164" fontId="26" fillId="26" borderId="30" xfId="1" applyNumberFormat="1" applyFont="1" applyFill="1" applyBorder="1" applyAlignment="1">
      <alignment horizontal="center" vertical="center" wrapText="1"/>
    </xf>
    <xf numFmtId="164" fontId="26" fillId="26" borderId="31" xfId="1" applyNumberFormat="1" applyFont="1" applyFill="1" applyBorder="1" applyAlignment="1">
      <alignment horizontal="center" vertical="center" wrapText="1"/>
    </xf>
    <xf numFmtId="0" fontId="27" fillId="26" borderId="32" xfId="1" applyFont="1" applyFill="1" applyBorder="1" applyAlignment="1">
      <alignment horizontal="center" vertical="center" wrapText="1"/>
    </xf>
    <xf numFmtId="8" fontId="29" fillId="0" borderId="3" xfId="51" applyNumberFormat="1" applyFont="1" applyBorder="1" applyAlignment="1">
      <alignment horizontal="center" vertical="center"/>
    </xf>
    <xf numFmtId="8" fontId="29" fillId="0" borderId="14" xfId="51" applyNumberFormat="1" applyFont="1" applyBorder="1" applyAlignment="1">
      <alignment horizontal="center" vertical="center"/>
    </xf>
    <xf numFmtId="8" fontId="29" fillId="0" borderId="26" xfId="51" applyNumberFormat="1" applyFont="1" applyBorder="1" applyAlignment="1">
      <alignment horizontal="center" vertical="center"/>
    </xf>
    <xf numFmtId="8" fontId="29" fillId="0" borderId="3" xfId="51" applyNumberFormat="1" applyFont="1" applyFill="1" applyBorder="1" applyAlignment="1">
      <alignment horizontal="center" vertical="center"/>
    </xf>
    <xf numFmtId="8" fontId="29" fillId="0" borderId="14" xfId="51" applyNumberFormat="1" applyFont="1" applyFill="1" applyBorder="1" applyAlignment="1">
      <alignment horizontal="center" vertical="center"/>
    </xf>
    <xf numFmtId="8" fontId="29" fillId="0" borderId="3" xfId="51" applyNumberFormat="1" applyFont="1" applyBorder="1" applyAlignment="1">
      <alignment horizontal="center" vertical="center" wrapText="1"/>
    </xf>
    <xf numFmtId="164" fontId="29" fillId="0" borderId="3" xfId="1" applyNumberFormat="1" applyFont="1" applyFill="1" applyBorder="1" applyAlignment="1">
      <alignment horizontal="center" vertical="center" wrapText="1"/>
    </xf>
    <xf numFmtId="164" fontId="29" fillId="0" borderId="0" xfId="1" applyNumberFormat="1" applyFont="1" applyFill="1" applyBorder="1" applyAlignment="1">
      <alignment vertical="center" wrapText="1"/>
    </xf>
    <xf numFmtId="44" fontId="29" fillId="0" borderId="0" xfId="2" applyFont="1" applyFill="1" applyBorder="1" applyAlignment="1">
      <alignment vertical="center" wrapText="1"/>
    </xf>
    <xf numFmtId="164" fontId="31" fillId="0" borderId="0" xfId="1" applyNumberFormat="1" applyFont="1" applyFill="1" applyBorder="1" applyAlignment="1">
      <alignment vertical="center" wrapText="1"/>
    </xf>
    <xf numFmtId="0" fontId="29" fillId="0" borderId="3" xfId="0" applyFont="1" applyBorder="1" applyAlignment="1">
      <alignment horizontal="center" wrapText="1"/>
    </xf>
    <xf numFmtId="0" fontId="29" fillId="0" borderId="3" xfId="0" applyFont="1" applyFill="1" applyBorder="1" applyAlignment="1">
      <alignment horizontal="center" wrapText="1"/>
    </xf>
    <xf numFmtId="0" fontId="29" fillId="0" borderId="3" xfId="50" applyFont="1" applyBorder="1" applyAlignment="1">
      <alignment horizontal="center" vertical="center"/>
    </xf>
    <xf numFmtId="0" fontId="29" fillId="0" borderId="3" xfId="50" applyFont="1" applyBorder="1" applyAlignment="1">
      <alignment horizontal="center" vertical="center" wrapText="1"/>
    </xf>
    <xf numFmtId="4" fontId="29" fillId="0" borderId="3" xfId="1" applyNumberFormat="1" applyFont="1" applyFill="1" applyBorder="1" applyAlignment="1">
      <alignment horizontal="center" vertical="center" wrapText="1"/>
    </xf>
    <xf numFmtId="0" fontId="29" fillId="0" borderId="3" xfId="50" applyFont="1" applyFill="1" applyBorder="1" applyAlignment="1">
      <alignment horizontal="center" vertical="center"/>
    </xf>
    <xf numFmtId="0" fontId="29" fillId="0" borderId="12" xfId="50" applyFont="1" applyBorder="1" applyAlignment="1">
      <alignment horizontal="center" vertical="center"/>
    </xf>
    <xf numFmtId="0" fontId="29" fillId="0" borderId="21" xfId="1" applyNumberFormat="1" applyFont="1" applyFill="1" applyBorder="1" applyAlignment="1">
      <alignment horizontal="center" vertical="center" wrapText="1"/>
    </xf>
    <xf numFmtId="164" fontId="29" fillId="0" borderId="23" xfId="1" applyNumberFormat="1" applyFont="1" applyFill="1" applyBorder="1" applyAlignment="1">
      <alignment horizontal="center" vertical="center" wrapText="1"/>
    </xf>
    <xf numFmtId="164" fontId="29" fillId="0" borderId="21" xfId="1" applyNumberFormat="1" applyFont="1" applyFill="1" applyBorder="1" applyAlignment="1">
      <alignment horizontal="center" vertical="center" wrapText="1"/>
    </xf>
    <xf numFmtId="0" fontId="29" fillId="0" borderId="21" xfId="50" applyFont="1" applyBorder="1" applyAlignment="1">
      <alignment horizontal="center" vertical="center" wrapText="1"/>
    </xf>
    <xf numFmtId="0" fontId="29" fillId="0" borderId="3" xfId="50" applyFont="1" applyFill="1" applyBorder="1" applyAlignment="1">
      <alignment horizontal="center" vertical="center" wrapText="1"/>
    </xf>
    <xf numFmtId="0" fontId="29" fillId="0" borderId="13" xfId="2" applyNumberFormat="1" applyFont="1" applyFill="1" applyBorder="1" applyAlignment="1">
      <alignment horizontal="center" vertical="center" wrapText="1"/>
    </xf>
    <xf numFmtId="0" fontId="29" fillId="0" borderId="24" xfId="2" applyNumberFormat="1" applyFont="1" applyFill="1" applyBorder="1" applyAlignment="1">
      <alignment horizontal="center" vertical="center" wrapText="1"/>
    </xf>
    <xf numFmtId="4" fontId="29" fillId="27" borderId="3" xfId="1" applyNumberFormat="1" applyFont="1" applyFill="1" applyBorder="1" applyAlignment="1">
      <alignment horizontal="center" vertical="center" wrapText="1"/>
    </xf>
    <xf numFmtId="4" fontId="29" fillId="0" borderId="21" xfId="1" applyNumberFormat="1" applyFont="1" applyFill="1" applyBorder="1" applyAlignment="1">
      <alignment horizontal="center" vertical="center" wrapText="1"/>
    </xf>
    <xf numFmtId="8" fontId="29" fillId="0" borderId="21" xfId="51" applyNumberFormat="1" applyFont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17" xfId="0" applyNumberFormat="1" applyFont="1" applyFill="1" applyBorder="1" applyAlignment="1">
      <alignment horizontal="center" vertical="center"/>
    </xf>
    <xf numFmtId="4" fontId="29" fillId="0" borderId="27" xfId="0" applyNumberFormat="1" applyFont="1" applyFill="1" applyBorder="1" applyAlignment="1">
      <alignment horizontal="center" vertical="center"/>
    </xf>
    <xf numFmtId="0" fontId="29" fillId="27" borderId="13" xfId="2" applyNumberFormat="1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34" xfId="50" applyFont="1" applyBorder="1" applyAlignment="1">
      <alignment horizontal="center" vertical="center" wrapText="1"/>
    </xf>
    <xf numFmtId="4" fontId="29" fillId="0" borderId="34" xfId="1" applyNumberFormat="1" applyFont="1" applyFill="1" applyBorder="1" applyAlignment="1">
      <alignment horizontal="center" vertical="center" wrapText="1"/>
    </xf>
    <xf numFmtId="164" fontId="29" fillId="0" borderId="34" xfId="1" applyNumberFormat="1" applyFont="1" applyFill="1" applyBorder="1" applyAlignment="1">
      <alignment horizontal="center" vertical="center" wrapText="1"/>
    </xf>
    <xf numFmtId="8" fontId="29" fillId="0" borderId="35" xfId="51" applyNumberFormat="1" applyFont="1" applyBorder="1" applyAlignment="1">
      <alignment horizontal="center" vertical="center"/>
    </xf>
    <xf numFmtId="0" fontId="29" fillId="0" borderId="36" xfId="2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/>
    </xf>
    <xf numFmtId="0" fontId="29" fillId="0" borderId="12" xfId="1" applyNumberFormat="1" applyFont="1" applyFill="1" applyBorder="1" applyAlignment="1">
      <alignment horizontal="center" vertical="center" wrapText="1"/>
    </xf>
    <xf numFmtId="44" fontId="29" fillId="0" borderId="13" xfId="2" applyFont="1" applyFill="1" applyBorder="1" applyAlignment="1">
      <alignment horizontal="center" vertical="center" wrapText="1"/>
    </xf>
    <xf numFmtId="0" fontId="29" fillId="0" borderId="22" xfId="1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44" fontId="29" fillId="0" borderId="24" xfId="2" applyFont="1" applyFill="1" applyBorder="1" applyAlignment="1">
      <alignment horizontal="center" vertical="center" wrapText="1"/>
    </xf>
    <xf numFmtId="0" fontId="29" fillId="0" borderId="39" xfId="1" applyNumberFormat="1" applyFont="1" applyFill="1" applyBorder="1" applyAlignment="1">
      <alignment horizontal="center" vertical="center" wrapText="1"/>
    </xf>
    <xf numFmtId="0" fontId="29" fillId="0" borderId="40" xfId="1" applyNumberFormat="1" applyFont="1" applyFill="1" applyBorder="1" applyAlignment="1">
      <alignment horizontal="center" vertical="center" wrapText="1"/>
    </xf>
    <xf numFmtId="4" fontId="29" fillId="27" borderId="40" xfId="1" applyNumberFormat="1" applyFont="1" applyFill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/>
    </xf>
    <xf numFmtId="164" fontId="29" fillId="0" borderId="40" xfId="1" applyNumberFormat="1" applyFont="1" applyFill="1" applyBorder="1" applyAlignment="1">
      <alignment horizontal="center" vertical="center" wrapText="1"/>
    </xf>
    <xf numFmtId="44" fontId="29" fillId="0" borderId="41" xfId="2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167" fontId="2" fillId="0" borderId="0" xfId="1" applyNumberFormat="1" applyFont="1" applyFill="1" applyBorder="1" applyAlignment="1">
      <alignment vertical="center" wrapText="1"/>
    </xf>
    <xf numFmtId="0" fontId="30" fillId="0" borderId="0" xfId="1" applyNumberFormat="1" applyFont="1" applyFill="1" applyBorder="1" applyAlignment="1">
      <alignment vertical="center" wrapText="1"/>
    </xf>
    <xf numFmtId="0" fontId="29" fillId="0" borderId="3" xfId="1" applyNumberFormat="1" applyFont="1" applyFill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 wrapText="1"/>
    </xf>
    <xf numFmtId="0" fontId="24" fillId="3" borderId="1" xfId="1" applyFont="1" applyFill="1" applyBorder="1" applyAlignment="1">
      <alignment horizontal="center" vertical="center"/>
    </xf>
    <xf numFmtId="0" fontId="24" fillId="3" borderId="0" xfId="1" applyFont="1" applyFill="1" applyBorder="1" applyAlignment="1">
      <alignment horizontal="center" vertical="center"/>
    </xf>
    <xf numFmtId="0" fontId="29" fillId="0" borderId="33" xfId="5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21" xfId="0" applyNumberFormat="1" applyFont="1" applyBorder="1" applyAlignment="1">
      <alignment horizontal="center" vertical="center"/>
    </xf>
    <xf numFmtId="0" fontId="29" fillId="0" borderId="23" xfId="0" applyNumberFormat="1" applyFont="1" applyBorder="1" applyAlignment="1">
      <alignment horizontal="center" vertical="center"/>
    </xf>
    <xf numFmtId="0" fontId="29" fillId="0" borderId="17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9" fillId="0" borderId="24" xfId="0" applyFont="1" applyBorder="1" applyAlignment="1">
      <alignment horizontal="center"/>
    </xf>
    <xf numFmtId="0" fontId="29" fillId="0" borderId="38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166" fontId="29" fillId="0" borderId="21" xfId="0" applyNumberFormat="1" applyFont="1" applyBorder="1" applyAlignment="1">
      <alignment horizontal="center" vertical="center"/>
    </xf>
    <xf numFmtId="166" fontId="29" fillId="0" borderId="23" xfId="0" applyNumberFormat="1" applyFont="1" applyBorder="1" applyAlignment="1">
      <alignment horizontal="center" vertical="center"/>
    </xf>
    <xf numFmtId="166" fontId="29" fillId="0" borderId="17" xfId="0" applyNumberFormat="1" applyFont="1" applyBorder="1" applyAlignment="1">
      <alignment horizontal="center" vertical="center"/>
    </xf>
    <xf numFmtId="44" fontId="29" fillId="0" borderId="21" xfId="0" applyNumberFormat="1" applyFont="1" applyBorder="1" applyAlignment="1">
      <alignment horizontal="center" vertical="center"/>
    </xf>
    <xf numFmtId="44" fontId="29" fillId="0" borderId="23" xfId="0" applyNumberFormat="1" applyFont="1" applyBorder="1" applyAlignment="1">
      <alignment horizontal="center" vertical="center"/>
    </xf>
    <xf numFmtId="44" fontId="29" fillId="0" borderId="17" xfId="0" applyNumberFormat="1" applyFont="1" applyBorder="1" applyAlignment="1">
      <alignment horizontal="center" vertical="center"/>
    </xf>
    <xf numFmtId="0" fontId="29" fillId="0" borderId="22" xfId="50" applyFont="1" applyBorder="1" applyAlignment="1">
      <alignment horizontal="center" vertical="center"/>
    </xf>
    <xf numFmtId="8" fontId="29" fillId="0" borderId="21" xfId="51" applyNumberFormat="1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8" fontId="29" fillId="0" borderId="21" xfId="51" applyNumberFormat="1" applyFont="1" applyBorder="1" applyAlignment="1">
      <alignment horizontal="center" vertical="center"/>
    </xf>
    <xf numFmtId="0" fontId="29" fillId="0" borderId="24" xfId="2" applyNumberFormat="1" applyFont="1" applyFill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/>
    </xf>
    <xf numFmtId="0" fontId="29" fillId="0" borderId="42" xfId="50" applyFont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0" fillId="0" borderId="27" xfId="0" applyBorder="1" applyAlignment="1">
      <alignment horizontal="center"/>
    </xf>
    <xf numFmtId="0" fontId="29" fillId="0" borderId="21" xfId="50" applyFont="1" applyBorder="1" applyAlignment="1">
      <alignment horizontal="center" vertical="center" wrapText="1"/>
    </xf>
  </cellXfs>
  <cellStyles count="52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Comma 2" xfId="30"/>
    <cellStyle name="Euro" xfId="2"/>
    <cellStyle name="Excel Built-in Normal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Linked Cell" xfId="38"/>
    <cellStyle name="Neutral" xfId="39"/>
    <cellStyle name="Normal 2" xfId="40"/>
    <cellStyle name="Normal 2 2" xfId="41"/>
    <cellStyle name="Normal 3" xfId="42"/>
    <cellStyle name="Normal 4" xfId="43"/>
    <cellStyle name="Normal 5" xfId="44"/>
    <cellStyle name="Normale" xfId="0" builtinId="0"/>
    <cellStyle name="Normale 2 10 2 2 2" xfId="50"/>
    <cellStyle name="Normale_Cartel2" xfId="1"/>
    <cellStyle name="Note" xfId="45"/>
    <cellStyle name="Percent 2" xfId="46"/>
    <cellStyle name="Title" xfId="47"/>
    <cellStyle name="Total" xfId="48"/>
    <cellStyle name="Valuta" xfId="51" builtinId="4"/>
    <cellStyle name="Warning Text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/Documenti/emodinamica/2010/gara%202010/gara/scheda%20gara%201605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tte aggiudicatarie"/>
      <sheetName val="contratti"/>
      <sheetName val="lotti campionati"/>
      <sheetName val="indagine congruità"/>
      <sheetName val="AGGIUDICAZIONE"/>
      <sheetName val="elenco prodotti (rimodulato)"/>
      <sheetName val="scheda valutazione"/>
      <sheetName val="LETTURA QLTà"/>
      <sheetName val="Foglio1"/>
      <sheetName val="DETTAGLIO CODICI J&amp;J"/>
      <sheetName val="CODICI AB MEDICA"/>
      <sheetName val="motivazione ditte esluse"/>
      <sheetName val="ditte offerenti"/>
      <sheetName val="ditte AMMESSE"/>
      <sheetName val="ditte richiedenti"/>
      <sheetName val="allegato LNV0302"/>
      <sheetName val="stima costi"/>
      <sheetName val="Foglio2"/>
      <sheetName val="Foglio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7"/>
  <sheetViews>
    <sheetView tabSelected="1" zoomScale="80" zoomScaleNormal="80" zoomScaleSheetLayoutView="30" zoomScalePageLayoutView="50" workbookViewId="0">
      <selection activeCell="C91" sqref="A91:C91"/>
    </sheetView>
  </sheetViews>
  <sheetFormatPr defaultRowHeight="12.75" x14ac:dyDescent="0.25"/>
  <cols>
    <col min="1" max="1" width="15" style="2" customWidth="1"/>
    <col min="2" max="3" width="35.42578125" style="4" customWidth="1"/>
    <col min="4" max="4" width="32.85546875" style="6" customWidth="1"/>
    <col min="5" max="5" width="18" style="7" customWidth="1"/>
    <col min="6" max="6" width="16" style="37" customWidth="1"/>
    <col min="7" max="7" width="15.140625" style="37" customWidth="1"/>
    <col min="8" max="8" width="56.5703125" style="38" customWidth="1"/>
    <col min="9" max="9" width="21.5703125" style="4" customWidth="1"/>
    <col min="10" max="10" width="15" style="4" bestFit="1" customWidth="1"/>
    <col min="11" max="250" width="9.140625" style="4"/>
    <col min="251" max="251" width="8.85546875" style="4" bestFit="1" customWidth="1"/>
    <col min="252" max="253" width="0" style="4" hidden="1" customWidth="1"/>
    <col min="254" max="255" width="11.42578125" style="4" customWidth="1"/>
    <col min="256" max="256" width="71.28515625" style="4" customWidth="1"/>
    <col min="257" max="257" width="7.28515625" style="4" customWidth="1"/>
    <col min="258" max="258" width="14" style="4" customWidth="1"/>
    <col min="259" max="262" width="0" style="4" hidden="1" customWidth="1"/>
    <col min="263" max="263" width="56.5703125" style="4" customWidth="1"/>
    <col min="264" max="264" width="9.140625" style="4"/>
    <col min="265" max="266" width="15" style="4" bestFit="1" customWidth="1"/>
    <col min="267" max="506" width="9.140625" style="4"/>
    <col min="507" max="507" width="8.85546875" style="4" bestFit="1" customWidth="1"/>
    <col min="508" max="509" width="0" style="4" hidden="1" customWidth="1"/>
    <col min="510" max="511" width="11.42578125" style="4" customWidth="1"/>
    <col min="512" max="512" width="71.28515625" style="4" customWidth="1"/>
    <col min="513" max="513" width="7.28515625" style="4" customWidth="1"/>
    <col min="514" max="514" width="14" style="4" customWidth="1"/>
    <col min="515" max="518" width="0" style="4" hidden="1" customWidth="1"/>
    <col min="519" max="519" width="56.5703125" style="4" customWidth="1"/>
    <col min="520" max="520" width="9.140625" style="4"/>
    <col min="521" max="522" width="15" style="4" bestFit="1" customWidth="1"/>
    <col min="523" max="762" width="9.140625" style="4"/>
    <col min="763" max="763" width="8.85546875" style="4" bestFit="1" customWidth="1"/>
    <col min="764" max="765" width="0" style="4" hidden="1" customWidth="1"/>
    <col min="766" max="767" width="11.42578125" style="4" customWidth="1"/>
    <col min="768" max="768" width="71.28515625" style="4" customWidth="1"/>
    <col min="769" max="769" width="7.28515625" style="4" customWidth="1"/>
    <col min="770" max="770" width="14" style="4" customWidth="1"/>
    <col min="771" max="774" width="0" style="4" hidden="1" customWidth="1"/>
    <col min="775" max="775" width="56.5703125" style="4" customWidth="1"/>
    <col min="776" max="776" width="9.140625" style="4"/>
    <col min="777" max="778" width="15" style="4" bestFit="1" customWidth="1"/>
    <col min="779" max="1018" width="9.140625" style="4"/>
    <col min="1019" max="1019" width="8.85546875" style="4" bestFit="1" customWidth="1"/>
    <col min="1020" max="1021" width="0" style="4" hidden="1" customWidth="1"/>
    <col min="1022" max="1023" width="11.42578125" style="4" customWidth="1"/>
    <col min="1024" max="1024" width="71.28515625" style="4" customWidth="1"/>
    <col min="1025" max="1025" width="7.28515625" style="4" customWidth="1"/>
    <col min="1026" max="1026" width="14" style="4" customWidth="1"/>
    <col min="1027" max="1030" width="0" style="4" hidden="1" customWidth="1"/>
    <col min="1031" max="1031" width="56.5703125" style="4" customWidth="1"/>
    <col min="1032" max="1032" width="9.140625" style="4"/>
    <col min="1033" max="1034" width="15" style="4" bestFit="1" customWidth="1"/>
    <col min="1035" max="1274" width="9.140625" style="4"/>
    <col min="1275" max="1275" width="8.85546875" style="4" bestFit="1" customWidth="1"/>
    <col min="1276" max="1277" width="0" style="4" hidden="1" customWidth="1"/>
    <col min="1278" max="1279" width="11.42578125" style="4" customWidth="1"/>
    <col min="1280" max="1280" width="71.28515625" style="4" customWidth="1"/>
    <col min="1281" max="1281" width="7.28515625" style="4" customWidth="1"/>
    <col min="1282" max="1282" width="14" style="4" customWidth="1"/>
    <col min="1283" max="1286" width="0" style="4" hidden="1" customWidth="1"/>
    <col min="1287" max="1287" width="56.5703125" style="4" customWidth="1"/>
    <col min="1288" max="1288" width="9.140625" style="4"/>
    <col min="1289" max="1290" width="15" style="4" bestFit="1" customWidth="1"/>
    <col min="1291" max="1530" width="9.140625" style="4"/>
    <col min="1531" max="1531" width="8.85546875" style="4" bestFit="1" customWidth="1"/>
    <col min="1532" max="1533" width="0" style="4" hidden="1" customWidth="1"/>
    <col min="1534" max="1535" width="11.42578125" style="4" customWidth="1"/>
    <col min="1536" max="1536" width="71.28515625" style="4" customWidth="1"/>
    <col min="1537" max="1537" width="7.28515625" style="4" customWidth="1"/>
    <col min="1538" max="1538" width="14" style="4" customWidth="1"/>
    <col min="1539" max="1542" width="0" style="4" hidden="1" customWidth="1"/>
    <col min="1543" max="1543" width="56.5703125" style="4" customWidth="1"/>
    <col min="1544" max="1544" width="9.140625" style="4"/>
    <col min="1545" max="1546" width="15" style="4" bestFit="1" customWidth="1"/>
    <col min="1547" max="1786" width="9.140625" style="4"/>
    <col min="1787" max="1787" width="8.85546875" style="4" bestFit="1" customWidth="1"/>
    <col min="1788" max="1789" width="0" style="4" hidden="1" customWidth="1"/>
    <col min="1790" max="1791" width="11.42578125" style="4" customWidth="1"/>
    <col min="1792" max="1792" width="71.28515625" style="4" customWidth="1"/>
    <col min="1793" max="1793" width="7.28515625" style="4" customWidth="1"/>
    <col min="1794" max="1794" width="14" style="4" customWidth="1"/>
    <col min="1795" max="1798" width="0" style="4" hidden="1" customWidth="1"/>
    <col min="1799" max="1799" width="56.5703125" style="4" customWidth="1"/>
    <col min="1800" max="1800" width="9.140625" style="4"/>
    <col min="1801" max="1802" width="15" style="4" bestFit="1" customWidth="1"/>
    <col min="1803" max="2042" width="9.140625" style="4"/>
    <col min="2043" max="2043" width="8.85546875" style="4" bestFit="1" customWidth="1"/>
    <col min="2044" max="2045" width="0" style="4" hidden="1" customWidth="1"/>
    <col min="2046" max="2047" width="11.42578125" style="4" customWidth="1"/>
    <col min="2048" max="2048" width="71.28515625" style="4" customWidth="1"/>
    <col min="2049" max="2049" width="7.28515625" style="4" customWidth="1"/>
    <col min="2050" max="2050" width="14" style="4" customWidth="1"/>
    <col min="2051" max="2054" width="0" style="4" hidden="1" customWidth="1"/>
    <col min="2055" max="2055" width="56.5703125" style="4" customWidth="1"/>
    <col min="2056" max="2056" width="9.140625" style="4"/>
    <col min="2057" max="2058" width="15" style="4" bestFit="1" customWidth="1"/>
    <col min="2059" max="2298" width="9.140625" style="4"/>
    <col min="2299" max="2299" width="8.85546875" style="4" bestFit="1" customWidth="1"/>
    <col min="2300" max="2301" width="0" style="4" hidden="1" customWidth="1"/>
    <col min="2302" max="2303" width="11.42578125" style="4" customWidth="1"/>
    <col min="2304" max="2304" width="71.28515625" style="4" customWidth="1"/>
    <col min="2305" max="2305" width="7.28515625" style="4" customWidth="1"/>
    <col min="2306" max="2306" width="14" style="4" customWidth="1"/>
    <col min="2307" max="2310" width="0" style="4" hidden="1" customWidth="1"/>
    <col min="2311" max="2311" width="56.5703125" style="4" customWidth="1"/>
    <col min="2312" max="2312" width="9.140625" style="4"/>
    <col min="2313" max="2314" width="15" style="4" bestFit="1" customWidth="1"/>
    <col min="2315" max="2554" width="9.140625" style="4"/>
    <col min="2555" max="2555" width="8.85546875" style="4" bestFit="1" customWidth="1"/>
    <col min="2556" max="2557" width="0" style="4" hidden="1" customWidth="1"/>
    <col min="2558" max="2559" width="11.42578125" style="4" customWidth="1"/>
    <col min="2560" max="2560" width="71.28515625" style="4" customWidth="1"/>
    <col min="2561" max="2561" width="7.28515625" style="4" customWidth="1"/>
    <col min="2562" max="2562" width="14" style="4" customWidth="1"/>
    <col min="2563" max="2566" width="0" style="4" hidden="1" customWidth="1"/>
    <col min="2567" max="2567" width="56.5703125" style="4" customWidth="1"/>
    <col min="2568" max="2568" width="9.140625" style="4"/>
    <col min="2569" max="2570" width="15" style="4" bestFit="1" customWidth="1"/>
    <col min="2571" max="2810" width="9.140625" style="4"/>
    <col min="2811" max="2811" width="8.85546875" style="4" bestFit="1" customWidth="1"/>
    <col min="2812" max="2813" width="0" style="4" hidden="1" customWidth="1"/>
    <col min="2814" max="2815" width="11.42578125" style="4" customWidth="1"/>
    <col min="2816" max="2816" width="71.28515625" style="4" customWidth="1"/>
    <col min="2817" max="2817" width="7.28515625" style="4" customWidth="1"/>
    <col min="2818" max="2818" width="14" style="4" customWidth="1"/>
    <col min="2819" max="2822" width="0" style="4" hidden="1" customWidth="1"/>
    <col min="2823" max="2823" width="56.5703125" style="4" customWidth="1"/>
    <col min="2824" max="2824" width="9.140625" style="4"/>
    <col min="2825" max="2826" width="15" style="4" bestFit="1" customWidth="1"/>
    <col min="2827" max="3066" width="9.140625" style="4"/>
    <col min="3067" max="3067" width="8.85546875" style="4" bestFit="1" customWidth="1"/>
    <col min="3068" max="3069" width="0" style="4" hidden="1" customWidth="1"/>
    <col min="3070" max="3071" width="11.42578125" style="4" customWidth="1"/>
    <col min="3072" max="3072" width="71.28515625" style="4" customWidth="1"/>
    <col min="3073" max="3073" width="7.28515625" style="4" customWidth="1"/>
    <col min="3074" max="3074" width="14" style="4" customWidth="1"/>
    <col min="3075" max="3078" width="0" style="4" hidden="1" customWidth="1"/>
    <col min="3079" max="3079" width="56.5703125" style="4" customWidth="1"/>
    <col min="3080" max="3080" width="9.140625" style="4"/>
    <col min="3081" max="3082" width="15" style="4" bestFit="1" customWidth="1"/>
    <col min="3083" max="3322" width="9.140625" style="4"/>
    <col min="3323" max="3323" width="8.85546875" style="4" bestFit="1" customWidth="1"/>
    <col min="3324" max="3325" width="0" style="4" hidden="1" customWidth="1"/>
    <col min="3326" max="3327" width="11.42578125" style="4" customWidth="1"/>
    <col min="3328" max="3328" width="71.28515625" style="4" customWidth="1"/>
    <col min="3329" max="3329" width="7.28515625" style="4" customWidth="1"/>
    <col min="3330" max="3330" width="14" style="4" customWidth="1"/>
    <col min="3331" max="3334" width="0" style="4" hidden="1" customWidth="1"/>
    <col min="3335" max="3335" width="56.5703125" style="4" customWidth="1"/>
    <col min="3336" max="3336" width="9.140625" style="4"/>
    <col min="3337" max="3338" width="15" style="4" bestFit="1" customWidth="1"/>
    <col min="3339" max="3578" width="9.140625" style="4"/>
    <col min="3579" max="3579" width="8.85546875" style="4" bestFit="1" customWidth="1"/>
    <col min="3580" max="3581" width="0" style="4" hidden="1" customWidth="1"/>
    <col min="3582" max="3583" width="11.42578125" style="4" customWidth="1"/>
    <col min="3584" max="3584" width="71.28515625" style="4" customWidth="1"/>
    <col min="3585" max="3585" width="7.28515625" style="4" customWidth="1"/>
    <col min="3586" max="3586" width="14" style="4" customWidth="1"/>
    <col min="3587" max="3590" width="0" style="4" hidden="1" customWidth="1"/>
    <col min="3591" max="3591" width="56.5703125" style="4" customWidth="1"/>
    <col min="3592" max="3592" width="9.140625" style="4"/>
    <col min="3593" max="3594" width="15" style="4" bestFit="1" customWidth="1"/>
    <col min="3595" max="3834" width="9.140625" style="4"/>
    <col min="3835" max="3835" width="8.85546875" style="4" bestFit="1" customWidth="1"/>
    <col min="3836" max="3837" width="0" style="4" hidden="1" customWidth="1"/>
    <col min="3838" max="3839" width="11.42578125" style="4" customWidth="1"/>
    <col min="3840" max="3840" width="71.28515625" style="4" customWidth="1"/>
    <col min="3841" max="3841" width="7.28515625" style="4" customWidth="1"/>
    <col min="3842" max="3842" width="14" style="4" customWidth="1"/>
    <col min="3843" max="3846" width="0" style="4" hidden="1" customWidth="1"/>
    <col min="3847" max="3847" width="56.5703125" style="4" customWidth="1"/>
    <col min="3848" max="3848" width="9.140625" style="4"/>
    <col min="3849" max="3850" width="15" style="4" bestFit="1" customWidth="1"/>
    <col min="3851" max="4090" width="9.140625" style="4"/>
    <col min="4091" max="4091" width="8.85546875" style="4" bestFit="1" customWidth="1"/>
    <col min="4092" max="4093" width="0" style="4" hidden="1" customWidth="1"/>
    <col min="4094" max="4095" width="11.42578125" style="4" customWidth="1"/>
    <col min="4096" max="4096" width="71.28515625" style="4" customWidth="1"/>
    <col min="4097" max="4097" width="7.28515625" style="4" customWidth="1"/>
    <col min="4098" max="4098" width="14" style="4" customWidth="1"/>
    <col min="4099" max="4102" width="0" style="4" hidden="1" customWidth="1"/>
    <col min="4103" max="4103" width="56.5703125" style="4" customWidth="1"/>
    <col min="4104" max="4104" width="9.140625" style="4"/>
    <col min="4105" max="4106" width="15" style="4" bestFit="1" customWidth="1"/>
    <col min="4107" max="4346" width="9.140625" style="4"/>
    <col min="4347" max="4347" width="8.85546875" style="4" bestFit="1" customWidth="1"/>
    <col min="4348" max="4349" width="0" style="4" hidden="1" customWidth="1"/>
    <col min="4350" max="4351" width="11.42578125" style="4" customWidth="1"/>
    <col min="4352" max="4352" width="71.28515625" style="4" customWidth="1"/>
    <col min="4353" max="4353" width="7.28515625" style="4" customWidth="1"/>
    <col min="4354" max="4354" width="14" style="4" customWidth="1"/>
    <col min="4355" max="4358" width="0" style="4" hidden="1" customWidth="1"/>
    <col min="4359" max="4359" width="56.5703125" style="4" customWidth="1"/>
    <col min="4360" max="4360" width="9.140625" style="4"/>
    <col min="4361" max="4362" width="15" style="4" bestFit="1" customWidth="1"/>
    <col min="4363" max="4602" width="9.140625" style="4"/>
    <col min="4603" max="4603" width="8.85546875" style="4" bestFit="1" customWidth="1"/>
    <col min="4604" max="4605" width="0" style="4" hidden="1" customWidth="1"/>
    <col min="4606" max="4607" width="11.42578125" style="4" customWidth="1"/>
    <col min="4608" max="4608" width="71.28515625" style="4" customWidth="1"/>
    <col min="4609" max="4609" width="7.28515625" style="4" customWidth="1"/>
    <col min="4610" max="4610" width="14" style="4" customWidth="1"/>
    <col min="4611" max="4614" width="0" style="4" hidden="1" customWidth="1"/>
    <col min="4615" max="4615" width="56.5703125" style="4" customWidth="1"/>
    <col min="4616" max="4616" width="9.140625" style="4"/>
    <col min="4617" max="4618" width="15" style="4" bestFit="1" customWidth="1"/>
    <col min="4619" max="4858" width="9.140625" style="4"/>
    <col min="4859" max="4859" width="8.85546875" style="4" bestFit="1" customWidth="1"/>
    <col min="4860" max="4861" width="0" style="4" hidden="1" customWidth="1"/>
    <col min="4862" max="4863" width="11.42578125" style="4" customWidth="1"/>
    <col min="4864" max="4864" width="71.28515625" style="4" customWidth="1"/>
    <col min="4865" max="4865" width="7.28515625" style="4" customWidth="1"/>
    <col min="4866" max="4866" width="14" style="4" customWidth="1"/>
    <col min="4867" max="4870" width="0" style="4" hidden="1" customWidth="1"/>
    <col min="4871" max="4871" width="56.5703125" style="4" customWidth="1"/>
    <col min="4872" max="4872" width="9.140625" style="4"/>
    <col min="4873" max="4874" width="15" style="4" bestFit="1" customWidth="1"/>
    <col min="4875" max="5114" width="9.140625" style="4"/>
    <col min="5115" max="5115" width="8.85546875" style="4" bestFit="1" customWidth="1"/>
    <col min="5116" max="5117" width="0" style="4" hidden="1" customWidth="1"/>
    <col min="5118" max="5119" width="11.42578125" style="4" customWidth="1"/>
    <col min="5120" max="5120" width="71.28515625" style="4" customWidth="1"/>
    <col min="5121" max="5121" width="7.28515625" style="4" customWidth="1"/>
    <col min="5122" max="5122" width="14" style="4" customWidth="1"/>
    <col min="5123" max="5126" width="0" style="4" hidden="1" customWidth="1"/>
    <col min="5127" max="5127" width="56.5703125" style="4" customWidth="1"/>
    <col min="5128" max="5128" width="9.140625" style="4"/>
    <col min="5129" max="5130" width="15" style="4" bestFit="1" customWidth="1"/>
    <col min="5131" max="5370" width="9.140625" style="4"/>
    <col min="5371" max="5371" width="8.85546875" style="4" bestFit="1" customWidth="1"/>
    <col min="5372" max="5373" width="0" style="4" hidden="1" customWidth="1"/>
    <col min="5374" max="5375" width="11.42578125" style="4" customWidth="1"/>
    <col min="5376" max="5376" width="71.28515625" style="4" customWidth="1"/>
    <col min="5377" max="5377" width="7.28515625" style="4" customWidth="1"/>
    <col min="5378" max="5378" width="14" style="4" customWidth="1"/>
    <col min="5379" max="5382" width="0" style="4" hidden="1" customWidth="1"/>
    <col min="5383" max="5383" width="56.5703125" style="4" customWidth="1"/>
    <col min="5384" max="5384" width="9.140625" style="4"/>
    <col min="5385" max="5386" width="15" style="4" bestFit="1" customWidth="1"/>
    <col min="5387" max="5626" width="9.140625" style="4"/>
    <col min="5627" max="5627" width="8.85546875" style="4" bestFit="1" customWidth="1"/>
    <col min="5628" max="5629" width="0" style="4" hidden="1" customWidth="1"/>
    <col min="5630" max="5631" width="11.42578125" style="4" customWidth="1"/>
    <col min="5632" max="5632" width="71.28515625" style="4" customWidth="1"/>
    <col min="5633" max="5633" width="7.28515625" style="4" customWidth="1"/>
    <col min="5634" max="5634" width="14" style="4" customWidth="1"/>
    <col min="5635" max="5638" width="0" style="4" hidden="1" customWidth="1"/>
    <col min="5639" max="5639" width="56.5703125" style="4" customWidth="1"/>
    <col min="5640" max="5640" width="9.140625" style="4"/>
    <col min="5641" max="5642" width="15" style="4" bestFit="1" customWidth="1"/>
    <col min="5643" max="5882" width="9.140625" style="4"/>
    <col min="5883" max="5883" width="8.85546875" style="4" bestFit="1" customWidth="1"/>
    <col min="5884" max="5885" width="0" style="4" hidden="1" customWidth="1"/>
    <col min="5886" max="5887" width="11.42578125" style="4" customWidth="1"/>
    <col min="5888" max="5888" width="71.28515625" style="4" customWidth="1"/>
    <col min="5889" max="5889" width="7.28515625" style="4" customWidth="1"/>
    <col min="5890" max="5890" width="14" style="4" customWidth="1"/>
    <col min="5891" max="5894" width="0" style="4" hidden="1" customWidth="1"/>
    <col min="5895" max="5895" width="56.5703125" style="4" customWidth="1"/>
    <col min="5896" max="5896" width="9.140625" style="4"/>
    <col min="5897" max="5898" width="15" style="4" bestFit="1" customWidth="1"/>
    <col min="5899" max="6138" width="9.140625" style="4"/>
    <col min="6139" max="6139" width="8.85546875" style="4" bestFit="1" customWidth="1"/>
    <col min="6140" max="6141" width="0" style="4" hidden="1" customWidth="1"/>
    <col min="6142" max="6143" width="11.42578125" style="4" customWidth="1"/>
    <col min="6144" max="6144" width="71.28515625" style="4" customWidth="1"/>
    <col min="6145" max="6145" width="7.28515625" style="4" customWidth="1"/>
    <col min="6146" max="6146" width="14" style="4" customWidth="1"/>
    <col min="6147" max="6150" width="0" style="4" hidden="1" customWidth="1"/>
    <col min="6151" max="6151" width="56.5703125" style="4" customWidth="1"/>
    <col min="6152" max="6152" width="9.140625" style="4"/>
    <col min="6153" max="6154" width="15" style="4" bestFit="1" customWidth="1"/>
    <col min="6155" max="6394" width="9.140625" style="4"/>
    <col min="6395" max="6395" width="8.85546875" style="4" bestFit="1" customWidth="1"/>
    <col min="6396" max="6397" width="0" style="4" hidden="1" customWidth="1"/>
    <col min="6398" max="6399" width="11.42578125" style="4" customWidth="1"/>
    <col min="6400" max="6400" width="71.28515625" style="4" customWidth="1"/>
    <col min="6401" max="6401" width="7.28515625" style="4" customWidth="1"/>
    <col min="6402" max="6402" width="14" style="4" customWidth="1"/>
    <col min="6403" max="6406" width="0" style="4" hidden="1" customWidth="1"/>
    <col min="6407" max="6407" width="56.5703125" style="4" customWidth="1"/>
    <col min="6408" max="6408" width="9.140625" style="4"/>
    <col min="6409" max="6410" width="15" style="4" bestFit="1" customWidth="1"/>
    <col min="6411" max="6650" width="9.140625" style="4"/>
    <col min="6651" max="6651" width="8.85546875" style="4" bestFit="1" customWidth="1"/>
    <col min="6652" max="6653" width="0" style="4" hidden="1" customWidth="1"/>
    <col min="6654" max="6655" width="11.42578125" style="4" customWidth="1"/>
    <col min="6656" max="6656" width="71.28515625" style="4" customWidth="1"/>
    <col min="6657" max="6657" width="7.28515625" style="4" customWidth="1"/>
    <col min="6658" max="6658" width="14" style="4" customWidth="1"/>
    <col min="6659" max="6662" width="0" style="4" hidden="1" customWidth="1"/>
    <col min="6663" max="6663" width="56.5703125" style="4" customWidth="1"/>
    <col min="6664" max="6664" width="9.140625" style="4"/>
    <col min="6665" max="6666" width="15" style="4" bestFit="1" customWidth="1"/>
    <col min="6667" max="6906" width="9.140625" style="4"/>
    <col min="6907" max="6907" width="8.85546875" style="4" bestFit="1" customWidth="1"/>
    <col min="6908" max="6909" width="0" style="4" hidden="1" customWidth="1"/>
    <col min="6910" max="6911" width="11.42578125" style="4" customWidth="1"/>
    <col min="6912" max="6912" width="71.28515625" style="4" customWidth="1"/>
    <col min="6913" max="6913" width="7.28515625" style="4" customWidth="1"/>
    <col min="6914" max="6914" width="14" style="4" customWidth="1"/>
    <col min="6915" max="6918" width="0" style="4" hidden="1" customWidth="1"/>
    <col min="6919" max="6919" width="56.5703125" style="4" customWidth="1"/>
    <col min="6920" max="6920" width="9.140625" style="4"/>
    <col min="6921" max="6922" width="15" style="4" bestFit="1" customWidth="1"/>
    <col min="6923" max="7162" width="9.140625" style="4"/>
    <col min="7163" max="7163" width="8.85546875" style="4" bestFit="1" customWidth="1"/>
    <col min="7164" max="7165" width="0" style="4" hidden="1" customWidth="1"/>
    <col min="7166" max="7167" width="11.42578125" style="4" customWidth="1"/>
    <col min="7168" max="7168" width="71.28515625" style="4" customWidth="1"/>
    <col min="7169" max="7169" width="7.28515625" style="4" customWidth="1"/>
    <col min="7170" max="7170" width="14" style="4" customWidth="1"/>
    <col min="7171" max="7174" width="0" style="4" hidden="1" customWidth="1"/>
    <col min="7175" max="7175" width="56.5703125" style="4" customWidth="1"/>
    <col min="7176" max="7176" width="9.140625" style="4"/>
    <col min="7177" max="7178" width="15" style="4" bestFit="1" customWidth="1"/>
    <col min="7179" max="7418" width="9.140625" style="4"/>
    <col min="7419" max="7419" width="8.85546875" style="4" bestFit="1" customWidth="1"/>
    <col min="7420" max="7421" width="0" style="4" hidden="1" customWidth="1"/>
    <col min="7422" max="7423" width="11.42578125" style="4" customWidth="1"/>
    <col min="7424" max="7424" width="71.28515625" style="4" customWidth="1"/>
    <col min="7425" max="7425" width="7.28515625" style="4" customWidth="1"/>
    <col min="7426" max="7426" width="14" style="4" customWidth="1"/>
    <col min="7427" max="7430" width="0" style="4" hidden="1" customWidth="1"/>
    <col min="7431" max="7431" width="56.5703125" style="4" customWidth="1"/>
    <col min="7432" max="7432" width="9.140625" style="4"/>
    <col min="7433" max="7434" width="15" style="4" bestFit="1" customWidth="1"/>
    <col min="7435" max="7674" width="9.140625" style="4"/>
    <col min="7675" max="7675" width="8.85546875" style="4" bestFit="1" customWidth="1"/>
    <col min="7676" max="7677" width="0" style="4" hidden="1" customWidth="1"/>
    <col min="7678" max="7679" width="11.42578125" style="4" customWidth="1"/>
    <col min="7680" max="7680" width="71.28515625" style="4" customWidth="1"/>
    <col min="7681" max="7681" width="7.28515625" style="4" customWidth="1"/>
    <col min="7682" max="7682" width="14" style="4" customWidth="1"/>
    <col min="7683" max="7686" width="0" style="4" hidden="1" customWidth="1"/>
    <col min="7687" max="7687" width="56.5703125" style="4" customWidth="1"/>
    <col min="7688" max="7688" width="9.140625" style="4"/>
    <col min="7689" max="7690" width="15" style="4" bestFit="1" customWidth="1"/>
    <col min="7691" max="7930" width="9.140625" style="4"/>
    <col min="7931" max="7931" width="8.85546875" style="4" bestFit="1" customWidth="1"/>
    <col min="7932" max="7933" width="0" style="4" hidden="1" customWidth="1"/>
    <col min="7934" max="7935" width="11.42578125" style="4" customWidth="1"/>
    <col min="7936" max="7936" width="71.28515625" style="4" customWidth="1"/>
    <col min="7937" max="7937" width="7.28515625" style="4" customWidth="1"/>
    <col min="7938" max="7938" width="14" style="4" customWidth="1"/>
    <col min="7939" max="7942" width="0" style="4" hidden="1" customWidth="1"/>
    <col min="7943" max="7943" width="56.5703125" style="4" customWidth="1"/>
    <col min="7944" max="7944" width="9.140625" style="4"/>
    <col min="7945" max="7946" width="15" style="4" bestFit="1" customWidth="1"/>
    <col min="7947" max="8186" width="9.140625" style="4"/>
    <col min="8187" max="8187" width="8.85546875" style="4" bestFit="1" customWidth="1"/>
    <col min="8188" max="8189" width="0" style="4" hidden="1" customWidth="1"/>
    <col min="8190" max="8191" width="11.42578125" style="4" customWidth="1"/>
    <col min="8192" max="8192" width="71.28515625" style="4" customWidth="1"/>
    <col min="8193" max="8193" width="7.28515625" style="4" customWidth="1"/>
    <col min="8194" max="8194" width="14" style="4" customWidth="1"/>
    <col min="8195" max="8198" width="0" style="4" hidden="1" customWidth="1"/>
    <col min="8199" max="8199" width="56.5703125" style="4" customWidth="1"/>
    <col min="8200" max="8200" width="9.140625" style="4"/>
    <col min="8201" max="8202" width="15" style="4" bestFit="1" customWidth="1"/>
    <col min="8203" max="8442" width="9.140625" style="4"/>
    <col min="8443" max="8443" width="8.85546875" style="4" bestFit="1" customWidth="1"/>
    <col min="8444" max="8445" width="0" style="4" hidden="1" customWidth="1"/>
    <col min="8446" max="8447" width="11.42578125" style="4" customWidth="1"/>
    <col min="8448" max="8448" width="71.28515625" style="4" customWidth="1"/>
    <col min="8449" max="8449" width="7.28515625" style="4" customWidth="1"/>
    <col min="8450" max="8450" width="14" style="4" customWidth="1"/>
    <col min="8451" max="8454" width="0" style="4" hidden="1" customWidth="1"/>
    <col min="8455" max="8455" width="56.5703125" style="4" customWidth="1"/>
    <col min="8456" max="8456" width="9.140625" style="4"/>
    <col min="8457" max="8458" width="15" style="4" bestFit="1" customWidth="1"/>
    <col min="8459" max="8698" width="9.140625" style="4"/>
    <col min="8699" max="8699" width="8.85546875" style="4" bestFit="1" customWidth="1"/>
    <col min="8700" max="8701" width="0" style="4" hidden="1" customWidth="1"/>
    <col min="8702" max="8703" width="11.42578125" style="4" customWidth="1"/>
    <col min="8704" max="8704" width="71.28515625" style="4" customWidth="1"/>
    <col min="8705" max="8705" width="7.28515625" style="4" customWidth="1"/>
    <col min="8706" max="8706" width="14" style="4" customWidth="1"/>
    <col min="8707" max="8710" width="0" style="4" hidden="1" customWidth="1"/>
    <col min="8711" max="8711" width="56.5703125" style="4" customWidth="1"/>
    <col min="8712" max="8712" width="9.140625" style="4"/>
    <col min="8713" max="8714" width="15" style="4" bestFit="1" customWidth="1"/>
    <col min="8715" max="8954" width="9.140625" style="4"/>
    <col min="8955" max="8955" width="8.85546875" style="4" bestFit="1" customWidth="1"/>
    <col min="8956" max="8957" width="0" style="4" hidden="1" customWidth="1"/>
    <col min="8958" max="8959" width="11.42578125" style="4" customWidth="1"/>
    <col min="8960" max="8960" width="71.28515625" style="4" customWidth="1"/>
    <col min="8961" max="8961" width="7.28515625" style="4" customWidth="1"/>
    <col min="8962" max="8962" width="14" style="4" customWidth="1"/>
    <col min="8963" max="8966" width="0" style="4" hidden="1" customWidth="1"/>
    <col min="8967" max="8967" width="56.5703125" style="4" customWidth="1"/>
    <col min="8968" max="8968" width="9.140625" style="4"/>
    <col min="8969" max="8970" width="15" style="4" bestFit="1" customWidth="1"/>
    <col min="8971" max="9210" width="9.140625" style="4"/>
    <col min="9211" max="9211" width="8.85546875" style="4" bestFit="1" customWidth="1"/>
    <col min="9212" max="9213" width="0" style="4" hidden="1" customWidth="1"/>
    <col min="9214" max="9215" width="11.42578125" style="4" customWidth="1"/>
    <col min="9216" max="9216" width="71.28515625" style="4" customWidth="1"/>
    <col min="9217" max="9217" width="7.28515625" style="4" customWidth="1"/>
    <col min="9218" max="9218" width="14" style="4" customWidth="1"/>
    <col min="9219" max="9222" width="0" style="4" hidden="1" customWidth="1"/>
    <col min="9223" max="9223" width="56.5703125" style="4" customWidth="1"/>
    <col min="9224" max="9224" width="9.140625" style="4"/>
    <col min="9225" max="9226" width="15" style="4" bestFit="1" customWidth="1"/>
    <col min="9227" max="9466" width="9.140625" style="4"/>
    <col min="9467" max="9467" width="8.85546875" style="4" bestFit="1" customWidth="1"/>
    <col min="9468" max="9469" width="0" style="4" hidden="1" customWidth="1"/>
    <col min="9470" max="9471" width="11.42578125" style="4" customWidth="1"/>
    <col min="9472" max="9472" width="71.28515625" style="4" customWidth="1"/>
    <col min="9473" max="9473" width="7.28515625" style="4" customWidth="1"/>
    <col min="9474" max="9474" width="14" style="4" customWidth="1"/>
    <col min="9475" max="9478" width="0" style="4" hidden="1" customWidth="1"/>
    <col min="9479" max="9479" width="56.5703125" style="4" customWidth="1"/>
    <col min="9480" max="9480" width="9.140625" style="4"/>
    <col min="9481" max="9482" width="15" style="4" bestFit="1" customWidth="1"/>
    <col min="9483" max="9722" width="9.140625" style="4"/>
    <col min="9723" max="9723" width="8.85546875" style="4" bestFit="1" customWidth="1"/>
    <col min="9724" max="9725" width="0" style="4" hidden="1" customWidth="1"/>
    <col min="9726" max="9727" width="11.42578125" style="4" customWidth="1"/>
    <col min="9728" max="9728" width="71.28515625" style="4" customWidth="1"/>
    <col min="9729" max="9729" width="7.28515625" style="4" customWidth="1"/>
    <col min="9730" max="9730" width="14" style="4" customWidth="1"/>
    <col min="9731" max="9734" width="0" style="4" hidden="1" customWidth="1"/>
    <col min="9735" max="9735" width="56.5703125" style="4" customWidth="1"/>
    <col min="9736" max="9736" width="9.140625" style="4"/>
    <col min="9737" max="9738" width="15" style="4" bestFit="1" customWidth="1"/>
    <col min="9739" max="9978" width="9.140625" style="4"/>
    <col min="9979" max="9979" width="8.85546875" style="4" bestFit="1" customWidth="1"/>
    <col min="9980" max="9981" width="0" style="4" hidden="1" customWidth="1"/>
    <col min="9982" max="9983" width="11.42578125" style="4" customWidth="1"/>
    <col min="9984" max="9984" width="71.28515625" style="4" customWidth="1"/>
    <col min="9985" max="9985" width="7.28515625" style="4" customWidth="1"/>
    <col min="9986" max="9986" width="14" style="4" customWidth="1"/>
    <col min="9987" max="9990" width="0" style="4" hidden="1" customWidth="1"/>
    <col min="9991" max="9991" width="56.5703125" style="4" customWidth="1"/>
    <col min="9992" max="9992" width="9.140625" style="4"/>
    <col min="9993" max="9994" width="15" style="4" bestFit="1" customWidth="1"/>
    <col min="9995" max="10234" width="9.140625" style="4"/>
    <col min="10235" max="10235" width="8.85546875" style="4" bestFit="1" customWidth="1"/>
    <col min="10236" max="10237" width="0" style="4" hidden="1" customWidth="1"/>
    <col min="10238" max="10239" width="11.42578125" style="4" customWidth="1"/>
    <col min="10240" max="10240" width="71.28515625" style="4" customWidth="1"/>
    <col min="10241" max="10241" width="7.28515625" style="4" customWidth="1"/>
    <col min="10242" max="10242" width="14" style="4" customWidth="1"/>
    <col min="10243" max="10246" width="0" style="4" hidden="1" customWidth="1"/>
    <col min="10247" max="10247" width="56.5703125" style="4" customWidth="1"/>
    <col min="10248" max="10248" width="9.140625" style="4"/>
    <col min="10249" max="10250" width="15" style="4" bestFit="1" customWidth="1"/>
    <col min="10251" max="10490" width="9.140625" style="4"/>
    <col min="10491" max="10491" width="8.85546875" style="4" bestFit="1" customWidth="1"/>
    <col min="10492" max="10493" width="0" style="4" hidden="1" customWidth="1"/>
    <col min="10494" max="10495" width="11.42578125" style="4" customWidth="1"/>
    <col min="10496" max="10496" width="71.28515625" style="4" customWidth="1"/>
    <col min="10497" max="10497" width="7.28515625" style="4" customWidth="1"/>
    <col min="10498" max="10498" width="14" style="4" customWidth="1"/>
    <col min="10499" max="10502" width="0" style="4" hidden="1" customWidth="1"/>
    <col min="10503" max="10503" width="56.5703125" style="4" customWidth="1"/>
    <col min="10504" max="10504" width="9.140625" style="4"/>
    <col min="10505" max="10506" width="15" style="4" bestFit="1" customWidth="1"/>
    <col min="10507" max="10746" width="9.140625" style="4"/>
    <col min="10747" max="10747" width="8.85546875" style="4" bestFit="1" customWidth="1"/>
    <col min="10748" max="10749" width="0" style="4" hidden="1" customWidth="1"/>
    <col min="10750" max="10751" width="11.42578125" style="4" customWidth="1"/>
    <col min="10752" max="10752" width="71.28515625" style="4" customWidth="1"/>
    <col min="10753" max="10753" width="7.28515625" style="4" customWidth="1"/>
    <col min="10754" max="10754" width="14" style="4" customWidth="1"/>
    <col min="10755" max="10758" width="0" style="4" hidden="1" customWidth="1"/>
    <col min="10759" max="10759" width="56.5703125" style="4" customWidth="1"/>
    <col min="10760" max="10760" width="9.140625" style="4"/>
    <col min="10761" max="10762" width="15" style="4" bestFit="1" customWidth="1"/>
    <col min="10763" max="11002" width="9.140625" style="4"/>
    <col min="11003" max="11003" width="8.85546875" style="4" bestFit="1" customWidth="1"/>
    <col min="11004" max="11005" width="0" style="4" hidden="1" customWidth="1"/>
    <col min="11006" max="11007" width="11.42578125" style="4" customWidth="1"/>
    <col min="11008" max="11008" width="71.28515625" style="4" customWidth="1"/>
    <col min="11009" max="11009" width="7.28515625" style="4" customWidth="1"/>
    <col min="11010" max="11010" width="14" style="4" customWidth="1"/>
    <col min="11011" max="11014" width="0" style="4" hidden="1" customWidth="1"/>
    <col min="11015" max="11015" width="56.5703125" style="4" customWidth="1"/>
    <col min="11016" max="11016" width="9.140625" style="4"/>
    <col min="11017" max="11018" width="15" style="4" bestFit="1" customWidth="1"/>
    <col min="11019" max="11258" width="9.140625" style="4"/>
    <col min="11259" max="11259" width="8.85546875" style="4" bestFit="1" customWidth="1"/>
    <col min="11260" max="11261" width="0" style="4" hidden="1" customWidth="1"/>
    <col min="11262" max="11263" width="11.42578125" style="4" customWidth="1"/>
    <col min="11264" max="11264" width="71.28515625" style="4" customWidth="1"/>
    <col min="11265" max="11265" width="7.28515625" style="4" customWidth="1"/>
    <col min="11266" max="11266" width="14" style="4" customWidth="1"/>
    <col min="11267" max="11270" width="0" style="4" hidden="1" customWidth="1"/>
    <col min="11271" max="11271" width="56.5703125" style="4" customWidth="1"/>
    <col min="11272" max="11272" width="9.140625" style="4"/>
    <col min="11273" max="11274" width="15" style="4" bestFit="1" customWidth="1"/>
    <col min="11275" max="11514" width="9.140625" style="4"/>
    <col min="11515" max="11515" width="8.85546875" style="4" bestFit="1" customWidth="1"/>
    <col min="11516" max="11517" width="0" style="4" hidden="1" customWidth="1"/>
    <col min="11518" max="11519" width="11.42578125" style="4" customWidth="1"/>
    <col min="11520" max="11520" width="71.28515625" style="4" customWidth="1"/>
    <col min="11521" max="11521" width="7.28515625" style="4" customWidth="1"/>
    <col min="11522" max="11522" width="14" style="4" customWidth="1"/>
    <col min="11523" max="11526" width="0" style="4" hidden="1" customWidth="1"/>
    <col min="11527" max="11527" width="56.5703125" style="4" customWidth="1"/>
    <col min="11528" max="11528" width="9.140625" style="4"/>
    <col min="11529" max="11530" width="15" style="4" bestFit="1" customWidth="1"/>
    <col min="11531" max="11770" width="9.140625" style="4"/>
    <col min="11771" max="11771" width="8.85546875" style="4" bestFit="1" customWidth="1"/>
    <col min="11772" max="11773" width="0" style="4" hidden="1" customWidth="1"/>
    <col min="11774" max="11775" width="11.42578125" style="4" customWidth="1"/>
    <col min="11776" max="11776" width="71.28515625" style="4" customWidth="1"/>
    <col min="11777" max="11777" width="7.28515625" style="4" customWidth="1"/>
    <col min="11778" max="11778" width="14" style="4" customWidth="1"/>
    <col min="11779" max="11782" width="0" style="4" hidden="1" customWidth="1"/>
    <col min="11783" max="11783" width="56.5703125" style="4" customWidth="1"/>
    <col min="11784" max="11784" width="9.140625" style="4"/>
    <col min="11785" max="11786" width="15" style="4" bestFit="1" customWidth="1"/>
    <col min="11787" max="12026" width="9.140625" style="4"/>
    <col min="12027" max="12027" width="8.85546875" style="4" bestFit="1" customWidth="1"/>
    <col min="12028" max="12029" width="0" style="4" hidden="1" customWidth="1"/>
    <col min="12030" max="12031" width="11.42578125" style="4" customWidth="1"/>
    <col min="12032" max="12032" width="71.28515625" style="4" customWidth="1"/>
    <col min="12033" max="12033" width="7.28515625" style="4" customWidth="1"/>
    <col min="12034" max="12034" width="14" style="4" customWidth="1"/>
    <col min="12035" max="12038" width="0" style="4" hidden="1" customWidth="1"/>
    <col min="12039" max="12039" width="56.5703125" style="4" customWidth="1"/>
    <col min="12040" max="12040" width="9.140625" style="4"/>
    <col min="12041" max="12042" width="15" style="4" bestFit="1" customWidth="1"/>
    <col min="12043" max="12282" width="9.140625" style="4"/>
    <col min="12283" max="12283" width="8.85546875" style="4" bestFit="1" customWidth="1"/>
    <col min="12284" max="12285" width="0" style="4" hidden="1" customWidth="1"/>
    <col min="12286" max="12287" width="11.42578125" style="4" customWidth="1"/>
    <col min="12288" max="12288" width="71.28515625" style="4" customWidth="1"/>
    <col min="12289" max="12289" width="7.28515625" style="4" customWidth="1"/>
    <col min="12290" max="12290" width="14" style="4" customWidth="1"/>
    <col min="12291" max="12294" width="0" style="4" hidden="1" customWidth="1"/>
    <col min="12295" max="12295" width="56.5703125" style="4" customWidth="1"/>
    <col min="12296" max="12296" width="9.140625" style="4"/>
    <col min="12297" max="12298" width="15" style="4" bestFit="1" customWidth="1"/>
    <col min="12299" max="12538" width="9.140625" style="4"/>
    <col min="12539" max="12539" width="8.85546875" style="4" bestFit="1" customWidth="1"/>
    <col min="12540" max="12541" width="0" style="4" hidden="1" customWidth="1"/>
    <col min="12542" max="12543" width="11.42578125" style="4" customWidth="1"/>
    <col min="12544" max="12544" width="71.28515625" style="4" customWidth="1"/>
    <col min="12545" max="12545" width="7.28515625" style="4" customWidth="1"/>
    <col min="12546" max="12546" width="14" style="4" customWidth="1"/>
    <col min="12547" max="12550" width="0" style="4" hidden="1" customWidth="1"/>
    <col min="12551" max="12551" width="56.5703125" style="4" customWidth="1"/>
    <col min="12552" max="12552" width="9.140625" style="4"/>
    <col min="12553" max="12554" width="15" style="4" bestFit="1" customWidth="1"/>
    <col min="12555" max="12794" width="9.140625" style="4"/>
    <col min="12795" max="12795" width="8.85546875" style="4" bestFit="1" customWidth="1"/>
    <col min="12796" max="12797" width="0" style="4" hidden="1" customWidth="1"/>
    <col min="12798" max="12799" width="11.42578125" style="4" customWidth="1"/>
    <col min="12800" max="12800" width="71.28515625" style="4" customWidth="1"/>
    <col min="12801" max="12801" width="7.28515625" style="4" customWidth="1"/>
    <col min="12802" max="12802" width="14" style="4" customWidth="1"/>
    <col min="12803" max="12806" width="0" style="4" hidden="1" customWidth="1"/>
    <col min="12807" max="12807" width="56.5703125" style="4" customWidth="1"/>
    <col min="12808" max="12808" width="9.140625" style="4"/>
    <col min="12809" max="12810" width="15" style="4" bestFit="1" customWidth="1"/>
    <col min="12811" max="13050" width="9.140625" style="4"/>
    <col min="13051" max="13051" width="8.85546875" style="4" bestFit="1" customWidth="1"/>
    <col min="13052" max="13053" width="0" style="4" hidden="1" customWidth="1"/>
    <col min="13054" max="13055" width="11.42578125" style="4" customWidth="1"/>
    <col min="13056" max="13056" width="71.28515625" style="4" customWidth="1"/>
    <col min="13057" max="13057" width="7.28515625" style="4" customWidth="1"/>
    <col min="13058" max="13058" width="14" style="4" customWidth="1"/>
    <col min="13059" max="13062" width="0" style="4" hidden="1" customWidth="1"/>
    <col min="13063" max="13063" width="56.5703125" style="4" customWidth="1"/>
    <col min="13064" max="13064" width="9.140625" style="4"/>
    <col min="13065" max="13066" width="15" style="4" bestFit="1" customWidth="1"/>
    <col min="13067" max="13306" width="9.140625" style="4"/>
    <col min="13307" max="13307" width="8.85546875" style="4" bestFit="1" customWidth="1"/>
    <col min="13308" max="13309" width="0" style="4" hidden="1" customWidth="1"/>
    <col min="13310" max="13311" width="11.42578125" style="4" customWidth="1"/>
    <col min="13312" max="13312" width="71.28515625" style="4" customWidth="1"/>
    <col min="13313" max="13313" width="7.28515625" style="4" customWidth="1"/>
    <col min="13314" max="13314" width="14" style="4" customWidth="1"/>
    <col min="13315" max="13318" width="0" style="4" hidden="1" customWidth="1"/>
    <col min="13319" max="13319" width="56.5703125" style="4" customWidth="1"/>
    <col min="13320" max="13320" width="9.140625" style="4"/>
    <col min="13321" max="13322" width="15" style="4" bestFit="1" customWidth="1"/>
    <col min="13323" max="13562" width="9.140625" style="4"/>
    <col min="13563" max="13563" width="8.85546875" style="4" bestFit="1" customWidth="1"/>
    <col min="13564" max="13565" width="0" style="4" hidden="1" customWidth="1"/>
    <col min="13566" max="13567" width="11.42578125" style="4" customWidth="1"/>
    <col min="13568" max="13568" width="71.28515625" style="4" customWidth="1"/>
    <col min="13569" max="13569" width="7.28515625" style="4" customWidth="1"/>
    <col min="13570" max="13570" width="14" style="4" customWidth="1"/>
    <col min="13571" max="13574" width="0" style="4" hidden="1" customWidth="1"/>
    <col min="13575" max="13575" width="56.5703125" style="4" customWidth="1"/>
    <col min="13576" max="13576" width="9.140625" style="4"/>
    <col min="13577" max="13578" width="15" style="4" bestFit="1" customWidth="1"/>
    <col min="13579" max="13818" width="9.140625" style="4"/>
    <col min="13819" max="13819" width="8.85546875" style="4" bestFit="1" customWidth="1"/>
    <col min="13820" max="13821" width="0" style="4" hidden="1" customWidth="1"/>
    <col min="13822" max="13823" width="11.42578125" style="4" customWidth="1"/>
    <col min="13824" max="13824" width="71.28515625" style="4" customWidth="1"/>
    <col min="13825" max="13825" width="7.28515625" style="4" customWidth="1"/>
    <col min="13826" max="13826" width="14" style="4" customWidth="1"/>
    <col min="13827" max="13830" width="0" style="4" hidden="1" customWidth="1"/>
    <col min="13831" max="13831" width="56.5703125" style="4" customWidth="1"/>
    <col min="13832" max="13832" width="9.140625" style="4"/>
    <col min="13833" max="13834" width="15" style="4" bestFit="1" customWidth="1"/>
    <col min="13835" max="14074" width="9.140625" style="4"/>
    <col min="14075" max="14075" width="8.85546875" style="4" bestFit="1" customWidth="1"/>
    <col min="14076" max="14077" width="0" style="4" hidden="1" customWidth="1"/>
    <col min="14078" max="14079" width="11.42578125" style="4" customWidth="1"/>
    <col min="14080" max="14080" width="71.28515625" style="4" customWidth="1"/>
    <col min="14081" max="14081" width="7.28515625" style="4" customWidth="1"/>
    <col min="14082" max="14082" width="14" style="4" customWidth="1"/>
    <col min="14083" max="14086" width="0" style="4" hidden="1" customWidth="1"/>
    <col min="14087" max="14087" width="56.5703125" style="4" customWidth="1"/>
    <col min="14088" max="14088" width="9.140625" style="4"/>
    <col min="14089" max="14090" width="15" style="4" bestFit="1" customWidth="1"/>
    <col min="14091" max="14330" width="9.140625" style="4"/>
    <col min="14331" max="14331" width="8.85546875" style="4" bestFit="1" customWidth="1"/>
    <col min="14332" max="14333" width="0" style="4" hidden="1" customWidth="1"/>
    <col min="14334" max="14335" width="11.42578125" style="4" customWidth="1"/>
    <col min="14336" max="14336" width="71.28515625" style="4" customWidth="1"/>
    <col min="14337" max="14337" width="7.28515625" style="4" customWidth="1"/>
    <col min="14338" max="14338" width="14" style="4" customWidth="1"/>
    <col min="14339" max="14342" width="0" style="4" hidden="1" customWidth="1"/>
    <col min="14343" max="14343" width="56.5703125" style="4" customWidth="1"/>
    <col min="14344" max="14344" width="9.140625" style="4"/>
    <col min="14345" max="14346" width="15" style="4" bestFit="1" customWidth="1"/>
    <col min="14347" max="14586" width="9.140625" style="4"/>
    <col min="14587" max="14587" width="8.85546875" style="4" bestFit="1" customWidth="1"/>
    <col min="14588" max="14589" width="0" style="4" hidden="1" customWidth="1"/>
    <col min="14590" max="14591" width="11.42578125" style="4" customWidth="1"/>
    <col min="14592" max="14592" width="71.28515625" style="4" customWidth="1"/>
    <col min="14593" max="14593" width="7.28515625" style="4" customWidth="1"/>
    <col min="14594" max="14594" width="14" style="4" customWidth="1"/>
    <col min="14595" max="14598" width="0" style="4" hidden="1" customWidth="1"/>
    <col min="14599" max="14599" width="56.5703125" style="4" customWidth="1"/>
    <col min="14600" max="14600" width="9.140625" style="4"/>
    <col min="14601" max="14602" width="15" style="4" bestFit="1" customWidth="1"/>
    <col min="14603" max="14842" width="9.140625" style="4"/>
    <col min="14843" max="14843" width="8.85546875" style="4" bestFit="1" customWidth="1"/>
    <col min="14844" max="14845" width="0" style="4" hidden="1" customWidth="1"/>
    <col min="14846" max="14847" width="11.42578125" style="4" customWidth="1"/>
    <col min="14848" max="14848" width="71.28515625" style="4" customWidth="1"/>
    <col min="14849" max="14849" width="7.28515625" style="4" customWidth="1"/>
    <col min="14850" max="14850" width="14" style="4" customWidth="1"/>
    <col min="14851" max="14854" width="0" style="4" hidden="1" customWidth="1"/>
    <col min="14855" max="14855" width="56.5703125" style="4" customWidth="1"/>
    <col min="14856" max="14856" width="9.140625" style="4"/>
    <col min="14857" max="14858" width="15" style="4" bestFit="1" customWidth="1"/>
    <col min="14859" max="15098" width="9.140625" style="4"/>
    <col min="15099" max="15099" width="8.85546875" style="4" bestFit="1" customWidth="1"/>
    <col min="15100" max="15101" width="0" style="4" hidden="1" customWidth="1"/>
    <col min="15102" max="15103" width="11.42578125" style="4" customWidth="1"/>
    <col min="15104" max="15104" width="71.28515625" style="4" customWidth="1"/>
    <col min="15105" max="15105" width="7.28515625" style="4" customWidth="1"/>
    <col min="15106" max="15106" width="14" style="4" customWidth="1"/>
    <col min="15107" max="15110" width="0" style="4" hidden="1" customWidth="1"/>
    <col min="15111" max="15111" width="56.5703125" style="4" customWidth="1"/>
    <col min="15112" max="15112" width="9.140625" style="4"/>
    <col min="15113" max="15114" width="15" style="4" bestFit="1" customWidth="1"/>
    <col min="15115" max="15354" width="9.140625" style="4"/>
    <col min="15355" max="15355" width="8.85546875" style="4" bestFit="1" customWidth="1"/>
    <col min="15356" max="15357" width="0" style="4" hidden="1" customWidth="1"/>
    <col min="15358" max="15359" width="11.42578125" style="4" customWidth="1"/>
    <col min="15360" max="15360" width="71.28515625" style="4" customWidth="1"/>
    <col min="15361" max="15361" width="7.28515625" style="4" customWidth="1"/>
    <col min="15362" max="15362" width="14" style="4" customWidth="1"/>
    <col min="15363" max="15366" width="0" style="4" hidden="1" customWidth="1"/>
    <col min="15367" max="15367" width="56.5703125" style="4" customWidth="1"/>
    <col min="15368" max="15368" width="9.140625" style="4"/>
    <col min="15369" max="15370" width="15" style="4" bestFit="1" customWidth="1"/>
    <col min="15371" max="15610" width="9.140625" style="4"/>
    <col min="15611" max="15611" width="8.85546875" style="4" bestFit="1" customWidth="1"/>
    <col min="15612" max="15613" width="0" style="4" hidden="1" customWidth="1"/>
    <col min="15614" max="15615" width="11.42578125" style="4" customWidth="1"/>
    <col min="15616" max="15616" width="71.28515625" style="4" customWidth="1"/>
    <col min="15617" max="15617" width="7.28515625" style="4" customWidth="1"/>
    <col min="15618" max="15618" width="14" style="4" customWidth="1"/>
    <col min="15619" max="15622" width="0" style="4" hidden="1" customWidth="1"/>
    <col min="15623" max="15623" width="56.5703125" style="4" customWidth="1"/>
    <col min="15624" max="15624" width="9.140625" style="4"/>
    <col min="15625" max="15626" width="15" style="4" bestFit="1" customWidth="1"/>
    <col min="15627" max="15866" width="9.140625" style="4"/>
    <col min="15867" max="15867" width="8.85546875" style="4" bestFit="1" customWidth="1"/>
    <col min="15868" max="15869" width="0" style="4" hidden="1" customWidth="1"/>
    <col min="15870" max="15871" width="11.42578125" style="4" customWidth="1"/>
    <col min="15872" max="15872" width="71.28515625" style="4" customWidth="1"/>
    <col min="15873" max="15873" width="7.28515625" style="4" customWidth="1"/>
    <col min="15874" max="15874" width="14" style="4" customWidth="1"/>
    <col min="15875" max="15878" width="0" style="4" hidden="1" customWidth="1"/>
    <col min="15879" max="15879" width="56.5703125" style="4" customWidth="1"/>
    <col min="15880" max="15880" width="9.140625" style="4"/>
    <col min="15881" max="15882" width="15" style="4" bestFit="1" customWidth="1"/>
    <col min="15883" max="16122" width="9.140625" style="4"/>
    <col min="16123" max="16123" width="8.85546875" style="4" bestFit="1" customWidth="1"/>
    <col min="16124" max="16125" width="0" style="4" hidden="1" customWidth="1"/>
    <col min="16126" max="16127" width="11.42578125" style="4" customWidth="1"/>
    <col min="16128" max="16128" width="71.28515625" style="4" customWidth="1"/>
    <col min="16129" max="16129" width="7.28515625" style="4" customWidth="1"/>
    <col min="16130" max="16130" width="14" style="4" customWidth="1"/>
    <col min="16131" max="16134" width="0" style="4" hidden="1" customWidth="1"/>
    <col min="16135" max="16135" width="56.5703125" style="4" customWidth="1"/>
    <col min="16136" max="16136" width="9.140625" style="4"/>
    <col min="16137" max="16138" width="15" style="4" bestFit="1" customWidth="1"/>
    <col min="16139" max="16383" width="9.140625" style="4"/>
    <col min="16384" max="16384" width="9.140625" style="4" customWidth="1"/>
  </cols>
  <sheetData>
    <row r="1" spans="1:18" s="1" customFormat="1" ht="72.75" customHeight="1" thickBot="1" x14ac:dyDescent="0.25">
      <c r="A1" s="14"/>
      <c r="B1" s="83"/>
      <c r="C1" s="83"/>
      <c r="D1" s="83"/>
      <c r="E1" s="83"/>
      <c r="F1" s="83"/>
      <c r="G1" s="21"/>
      <c r="H1" s="14"/>
    </row>
    <row r="2" spans="1:18" s="1" customFormat="1" ht="13.5" thickBot="1" x14ac:dyDescent="0.25">
      <c r="A2" s="16"/>
      <c r="B2" s="17"/>
      <c r="C2" s="17"/>
      <c r="D2" s="18"/>
      <c r="E2" s="18"/>
      <c r="F2" s="18"/>
      <c r="G2" s="18"/>
      <c r="H2" s="19" t="s">
        <v>0</v>
      </c>
    </row>
    <row r="3" spans="1:18" s="1" customFormat="1" ht="15" customHeight="1" x14ac:dyDescent="0.2">
      <c r="A3" s="84" t="s">
        <v>115</v>
      </c>
      <c r="B3" s="85"/>
      <c r="C3" s="85"/>
      <c r="D3" s="85"/>
      <c r="E3" s="85"/>
      <c r="F3" s="85"/>
      <c r="G3" s="20"/>
      <c r="H3" s="15" t="s">
        <v>1</v>
      </c>
    </row>
    <row r="4" spans="1:18" s="1" customFormat="1" ht="15" customHeight="1" x14ac:dyDescent="0.2">
      <c r="A4" s="84"/>
      <c r="B4" s="85"/>
      <c r="C4" s="85"/>
      <c r="D4" s="85"/>
      <c r="E4" s="85"/>
      <c r="F4" s="85"/>
      <c r="G4" s="20"/>
      <c r="H4" s="10" t="s">
        <v>2</v>
      </c>
    </row>
    <row r="5" spans="1:18" s="1" customFormat="1" ht="15" customHeight="1" x14ac:dyDescent="0.2">
      <c r="A5" s="84"/>
      <c r="B5" s="85"/>
      <c r="C5" s="85"/>
      <c r="D5" s="85"/>
      <c r="E5" s="85"/>
      <c r="F5" s="85"/>
      <c r="G5" s="20"/>
      <c r="H5" s="10" t="s">
        <v>3</v>
      </c>
    </row>
    <row r="6" spans="1:18" s="1" customFormat="1" ht="15" customHeight="1" x14ac:dyDescent="0.2">
      <c r="A6" s="84"/>
      <c r="B6" s="85"/>
      <c r="C6" s="85"/>
      <c r="D6" s="85"/>
      <c r="E6" s="85"/>
      <c r="F6" s="85"/>
      <c r="G6" s="20"/>
      <c r="H6" s="10" t="s">
        <v>4</v>
      </c>
      <c r="I6" s="8"/>
    </row>
    <row r="7" spans="1:18" s="1" customFormat="1" ht="15" customHeight="1" x14ac:dyDescent="0.2">
      <c r="A7" s="84"/>
      <c r="B7" s="85"/>
      <c r="C7" s="85"/>
      <c r="D7" s="85"/>
      <c r="E7" s="85"/>
      <c r="F7" s="85"/>
      <c r="G7" s="20"/>
      <c r="H7" s="10" t="s">
        <v>5</v>
      </c>
    </row>
    <row r="8" spans="1:18" s="1" customFormat="1" ht="15" customHeight="1" x14ac:dyDescent="0.2">
      <c r="A8" s="84"/>
      <c r="B8" s="85"/>
      <c r="C8" s="85"/>
      <c r="D8" s="85"/>
      <c r="E8" s="85"/>
      <c r="F8" s="85"/>
      <c r="G8" s="20"/>
      <c r="H8" s="10" t="s">
        <v>6</v>
      </c>
      <c r="I8" s="9"/>
    </row>
    <row r="9" spans="1:18" s="1" customFormat="1" ht="16.5" customHeight="1" thickBot="1" x14ac:dyDescent="0.25">
      <c r="A9" s="84"/>
      <c r="B9" s="85"/>
      <c r="C9" s="85"/>
      <c r="D9" s="85"/>
      <c r="E9" s="85"/>
      <c r="F9" s="85"/>
      <c r="G9" s="22"/>
      <c r="H9" s="23" t="s">
        <v>7</v>
      </c>
    </row>
    <row r="10" spans="1:18" s="5" customFormat="1" ht="112.5" customHeight="1" thickBot="1" x14ac:dyDescent="0.3">
      <c r="A10" s="24" t="s">
        <v>31</v>
      </c>
      <c r="B10" s="25" t="s">
        <v>32</v>
      </c>
      <c r="C10" s="25" t="s">
        <v>143</v>
      </c>
      <c r="D10" s="26" t="s">
        <v>88</v>
      </c>
      <c r="E10" s="27" t="s">
        <v>35</v>
      </c>
      <c r="F10" s="27" t="s">
        <v>34</v>
      </c>
      <c r="G10" s="28" t="s">
        <v>114</v>
      </c>
      <c r="H10" s="29" t="s">
        <v>33</v>
      </c>
    </row>
    <row r="11" spans="1:18" ht="68.25" customHeight="1" x14ac:dyDescent="0.25">
      <c r="A11" s="86" t="s">
        <v>8</v>
      </c>
      <c r="B11" s="62" t="s">
        <v>113</v>
      </c>
      <c r="C11" s="113" t="s">
        <v>146</v>
      </c>
      <c r="D11" s="63" t="s">
        <v>137</v>
      </c>
      <c r="E11" s="62" t="s">
        <v>138</v>
      </c>
      <c r="F11" s="64" t="s">
        <v>137</v>
      </c>
      <c r="G11" s="65" t="s">
        <v>137</v>
      </c>
      <c r="H11" s="66"/>
      <c r="I11" s="3"/>
      <c r="J11" s="3"/>
    </row>
    <row r="12" spans="1:18" ht="15" x14ac:dyDescent="0.25">
      <c r="A12" s="87"/>
      <c r="B12" s="89" t="s">
        <v>45</v>
      </c>
      <c r="C12" s="114"/>
      <c r="D12" s="40" t="s">
        <v>46</v>
      </c>
      <c r="E12" s="89">
        <v>220</v>
      </c>
      <c r="F12" s="89">
        <v>220</v>
      </c>
      <c r="G12" s="100">
        <v>48400</v>
      </c>
      <c r="H12" s="97"/>
      <c r="I12" s="13"/>
      <c r="J12" s="11"/>
      <c r="K12" s="6"/>
      <c r="L12" s="7"/>
      <c r="M12" s="6"/>
      <c r="N12" s="7"/>
      <c r="O12" s="7"/>
      <c r="P12" s="7"/>
      <c r="Q12" s="7"/>
      <c r="R12" s="3"/>
    </row>
    <row r="13" spans="1:18" ht="26.25" x14ac:dyDescent="0.25">
      <c r="A13" s="87"/>
      <c r="B13" s="90"/>
      <c r="C13" s="114"/>
      <c r="D13" s="40" t="s">
        <v>47</v>
      </c>
      <c r="E13" s="90"/>
      <c r="F13" s="90"/>
      <c r="G13" s="101"/>
      <c r="H13" s="98"/>
      <c r="I13" s="12"/>
      <c r="J13" s="11"/>
      <c r="K13" s="6"/>
      <c r="L13" s="7"/>
      <c r="M13" s="6"/>
      <c r="N13" s="7"/>
      <c r="O13" s="7"/>
      <c r="P13" s="7"/>
      <c r="Q13" s="7"/>
      <c r="R13" s="3"/>
    </row>
    <row r="14" spans="1:18" ht="15" x14ac:dyDescent="0.25">
      <c r="A14" s="87"/>
      <c r="B14" s="90"/>
      <c r="C14" s="114"/>
      <c r="D14" s="40" t="s">
        <v>48</v>
      </c>
      <c r="E14" s="90"/>
      <c r="F14" s="90"/>
      <c r="G14" s="101"/>
      <c r="H14" s="98"/>
      <c r="I14" s="12"/>
      <c r="J14" s="11"/>
      <c r="K14" s="6"/>
      <c r="L14" s="7"/>
      <c r="M14" s="6"/>
      <c r="N14" s="7"/>
      <c r="O14" s="7"/>
      <c r="P14" s="7"/>
      <c r="Q14" s="7"/>
      <c r="R14" s="3"/>
    </row>
    <row r="15" spans="1:18" ht="15" x14ac:dyDescent="0.25">
      <c r="A15" s="87"/>
      <c r="B15" s="90"/>
      <c r="C15" s="114"/>
      <c r="D15" s="40" t="s">
        <v>49</v>
      </c>
      <c r="E15" s="90"/>
      <c r="F15" s="90"/>
      <c r="G15" s="101"/>
      <c r="H15" s="98"/>
      <c r="I15" s="13"/>
      <c r="J15" s="11"/>
      <c r="K15" s="6"/>
      <c r="L15" s="7"/>
      <c r="M15" s="6"/>
      <c r="N15" s="7"/>
      <c r="O15" s="7"/>
      <c r="P15" s="7"/>
      <c r="Q15" s="7"/>
      <c r="R15" s="3"/>
    </row>
    <row r="16" spans="1:18" ht="15" x14ac:dyDescent="0.25">
      <c r="A16" s="87"/>
      <c r="B16" s="90"/>
      <c r="C16" s="114"/>
      <c r="D16" s="40" t="s">
        <v>50</v>
      </c>
      <c r="E16" s="90"/>
      <c r="F16" s="90"/>
      <c r="G16" s="101"/>
      <c r="H16" s="98"/>
      <c r="I16" s="13"/>
      <c r="J16" s="11"/>
      <c r="K16" s="6"/>
      <c r="L16" s="7"/>
      <c r="M16" s="6"/>
      <c r="N16" s="7"/>
      <c r="O16" s="7"/>
      <c r="P16" s="7"/>
      <c r="Q16" s="7"/>
      <c r="R16" s="3"/>
    </row>
    <row r="17" spans="1:18" ht="15" x14ac:dyDescent="0.25">
      <c r="A17" s="87"/>
      <c r="B17" s="90"/>
      <c r="C17" s="114"/>
      <c r="D17" s="40" t="s">
        <v>51</v>
      </c>
      <c r="E17" s="90"/>
      <c r="F17" s="90"/>
      <c r="G17" s="101"/>
      <c r="H17" s="98"/>
      <c r="I17" s="13"/>
      <c r="J17" s="11"/>
      <c r="K17" s="6"/>
      <c r="L17" s="7"/>
      <c r="M17" s="6"/>
      <c r="N17" s="7"/>
      <c r="O17" s="7"/>
      <c r="P17" s="7"/>
      <c r="Q17" s="7"/>
      <c r="R17" s="3"/>
    </row>
    <row r="18" spans="1:18" ht="15" x14ac:dyDescent="0.25">
      <c r="A18" s="87"/>
      <c r="B18" s="90"/>
      <c r="C18" s="114"/>
      <c r="D18" s="40" t="s">
        <v>52</v>
      </c>
      <c r="E18" s="90"/>
      <c r="F18" s="90"/>
      <c r="G18" s="101"/>
      <c r="H18" s="98"/>
      <c r="I18" s="13"/>
      <c r="J18" s="11"/>
      <c r="K18" s="6"/>
      <c r="L18" s="7"/>
      <c r="M18" s="6"/>
      <c r="N18" s="7"/>
      <c r="O18" s="7"/>
      <c r="P18" s="7"/>
      <c r="Q18" s="7"/>
      <c r="R18" s="3"/>
    </row>
    <row r="19" spans="1:18" ht="15" x14ac:dyDescent="0.25">
      <c r="A19" s="87"/>
      <c r="B19" s="90"/>
      <c r="C19" s="114"/>
      <c r="D19" s="40" t="s">
        <v>53</v>
      </c>
      <c r="E19" s="90"/>
      <c r="F19" s="90"/>
      <c r="G19" s="101"/>
      <c r="H19" s="98"/>
      <c r="I19" s="13"/>
      <c r="J19" s="11"/>
      <c r="K19" s="6"/>
      <c r="L19" s="7"/>
      <c r="M19" s="6"/>
      <c r="N19" s="7"/>
      <c r="O19" s="7"/>
      <c r="P19" s="7"/>
      <c r="Q19" s="7"/>
      <c r="R19" s="3"/>
    </row>
    <row r="20" spans="1:18" ht="15" x14ac:dyDescent="0.25">
      <c r="A20" s="87"/>
      <c r="B20" s="90"/>
      <c r="C20" s="114"/>
      <c r="D20" s="40" t="s">
        <v>54</v>
      </c>
      <c r="E20" s="90"/>
      <c r="F20" s="90"/>
      <c r="G20" s="101"/>
      <c r="H20" s="98"/>
      <c r="I20" s="13"/>
      <c r="J20" s="11"/>
      <c r="K20" s="6"/>
      <c r="L20" s="7"/>
      <c r="M20" s="6"/>
      <c r="N20" s="7"/>
      <c r="O20" s="7"/>
      <c r="P20" s="7"/>
      <c r="Q20" s="7"/>
      <c r="R20" s="3"/>
    </row>
    <row r="21" spans="1:18" ht="15" x14ac:dyDescent="0.25">
      <c r="A21" s="87"/>
      <c r="B21" s="91"/>
      <c r="C21" s="114"/>
      <c r="D21" s="40" t="s">
        <v>55</v>
      </c>
      <c r="E21" s="91"/>
      <c r="F21" s="91"/>
      <c r="G21" s="102"/>
      <c r="H21" s="99"/>
      <c r="I21" s="13"/>
      <c r="J21" s="11"/>
      <c r="K21" s="6"/>
      <c r="L21" s="7"/>
      <c r="M21" s="6"/>
      <c r="N21" s="7"/>
      <c r="O21" s="7"/>
      <c r="P21" s="7"/>
      <c r="Q21" s="7"/>
      <c r="R21" s="3"/>
    </row>
    <row r="22" spans="1:18" x14ac:dyDescent="0.2">
      <c r="A22" s="87"/>
      <c r="B22" s="89" t="s">
        <v>56</v>
      </c>
      <c r="C22" s="114"/>
      <c r="D22" s="40" t="s">
        <v>46</v>
      </c>
      <c r="E22" s="89">
        <v>220</v>
      </c>
      <c r="F22" s="89">
        <v>250</v>
      </c>
      <c r="G22" s="100">
        <v>55000</v>
      </c>
      <c r="H22" s="97"/>
    </row>
    <row r="23" spans="1:18" ht="25.5" x14ac:dyDescent="0.2">
      <c r="A23" s="87"/>
      <c r="B23" s="90"/>
      <c r="C23" s="114"/>
      <c r="D23" s="40" t="s">
        <v>47</v>
      </c>
      <c r="E23" s="90"/>
      <c r="F23" s="90"/>
      <c r="G23" s="101"/>
      <c r="H23" s="98"/>
    </row>
    <row r="24" spans="1:18" ht="15" customHeight="1" x14ac:dyDescent="0.2">
      <c r="A24" s="87"/>
      <c r="B24" s="90"/>
      <c r="C24" s="114"/>
      <c r="D24" s="40" t="s">
        <v>48</v>
      </c>
      <c r="E24" s="90"/>
      <c r="F24" s="90"/>
      <c r="G24" s="101"/>
      <c r="H24" s="98"/>
    </row>
    <row r="25" spans="1:18" ht="15" customHeight="1" x14ac:dyDescent="0.2">
      <c r="A25" s="87"/>
      <c r="B25" s="90"/>
      <c r="C25" s="114"/>
      <c r="D25" s="40" t="s">
        <v>49</v>
      </c>
      <c r="E25" s="90"/>
      <c r="F25" s="90"/>
      <c r="G25" s="101"/>
      <c r="H25" s="98"/>
    </row>
    <row r="26" spans="1:18" ht="15" customHeight="1" x14ac:dyDescent="0.2">
      <c r="A26" s="87"/>
      <c r="B26" s="90"/>
      <c r="C26" s="114"/>
      <c r="D26" s="40" t="s">
        <v>50</v>
      </c>
      <c r="E26" s="90"/>
      <c r="F26" s="90"/>
      <c r="G26" s="101"/>
      <c r="H26" s="98"/>
    </row>
    <row r="27" spans="1:18" x14ac:dyDescent="0.2">
      <c r="A27" s="87"/>
      <c r="B27" s="90"/>
      <c r="C27" s="114"/>
      <c r="D27" s="40" t="s">
        <v>51</v>
      </c>
      <c r="E27" s="90"/>
      <c r="F27" s="90"/>
      <c r="G27" s="101"/>
      <c r="H27" s="98"/>
    </row>
    <row r="28" spans="1:18" ht="15" customHeight="1" x14ac:dyDescent="0.2">
      <c r="A28" s="87"/>
      <c r="B28" s="90"/>
      <c r="C28" s="114"/>
      <c r="D28" s="40" t="s">
        <v>52</v>
      </c>
      <c r="E28" s="90"/>
      <c r="F28" s="90"/>
      <c r="G28" s="101"/>
      <c r="H28" s="98"/>
    </row>
    <row r="29" spans="1:18" x14ac:dyDescent="0.2">
      <c r="A29" s="87"/>
      <c r="B29" s="90"/>
      <c r="C29" s="114"/>
      <c r="D29" s="40" t="s">
        <v>53</v>
      </c>
      <c r="E29" s="90"/>
      <c r="F29" s="90"/>
      <c r="G29" s="101"/>
      <c r="H29" s="98"/>
    </row>
    <row r="30" spans="1:18" ht="15" customHeight="1" x14ac:dyDescent="0.2">
      <c r="A30" s="87"/>
      <c r="B30" s="90"/>
      <c r="C30" s="114"/>
      <c r="D30" s="40" t="s">
        <v>54</v>
      </c>
      <c r="E30" s="90"/>
      <c r="F30" s="90"/>
      <c r="G30" s="101"/>
      <c r="H30" s="98"/>
    </row>
    <row r="31" spans="1:18" ht="15" customHeight="1" x14ac:dyDescent="0.2">
      <c r="A31" s="87"/>
      <c r="B31" s="90"/>
      <c r="C31" s="114"/>
      <c r="D31" s="40" t="s">
        <v>55</v>
      </c>
      <c r="E31" s="90"/>
      <c r="F31" s="90"/>
      <c r="G31" s="101"/>
      <c r="H31" s="98"/>
    </row>
    <row r="32" spans="1:18" ht="15" customHeight="1" x14ac:dyDescent="0.2">
      <c r="A32" s="87"/>
      <c r="B32" s="90"/>
      <c r="C32" s="114"/>
      <c r="D32" s="40" t="s">
        <v>57</v>
      </c>
      <c r="E32" s="90"/>
      <c r="F32" s="90"/>
      <c r="G32" s="90"/>
      <c r="H32" s="98"/>
    </row>
    <row r="33" spans="1:10" ht="15" customHeight="1" x14ac:dyDescent="0.2">
      <c r="A33" s="87"/>
      <c r="B33" s="90"/>
      <c r="C33" s="114"/>
      <c r="D33" s="40" t="s">
        <v>58</v>
      </c>
      <c r="E33" s="90"/>
      <c r="F33" s="90"/>
      <c r="G33" s="90"/>
      <c r="H33" s="98"/>
    </row>
    <row r="34" spans="1:10" x14ac:dyDescent="0.2">
      <c r="A34" s="87"/>
      <c r="B34" s="91"/>
      <c r="C34" s="114"/>
      <c r="D34" s="40" t="s">
        <v>59</v>
      </c>
      <c r="E34" s="91"/>
      <c r="F34" s="91"/>
      <c r="G34" s="91"/>
      <c r="H34" s="99"/>
    </row>
    <row r="35" spans="1:10" x14ac:dyDescent="0.2">
      <c r="A35" s="87"/>
      <c r="B35" s="89" t="s">
        <v>67</v>
      </c>
      <c r="C35" s="114"/>
      <c r="D35" s="40" t="s">
        <v>46</v>
      </c>
      <c r="E35" s="89">
        <v>110</v>
      </c>
      <c r="F35" s="92">
        <v>250</v>
      </c>
      <c r="G35" s="100">
        <v>25000</v>
      </c>
      <c r="H35" s="97"/>
    </row>
    <row r="36" spans="1:10" ht="25.5" x14ac:dyDescent="0.2">
      <c r="A36" s="87"/>
      <c r="B36" s="90"/>
      <c r="C36" s="114"/>
      <c r="D36" s="40" t="s">
        <v>47</v>
      </c>
      <c r="E36" s="90"/>
      <c r="F36" s="93"/>
      <c r="G36" s="101"/>
      <c r="H36" s="98"/>
    </row>
    <row r="37" spans="1:10" ht="15" customHeight="1" x14ac:dyDescent="0.2">
      <c r="A37" s="87"/>
      <c r="B37" s="90"/>
      <c r="C37" s="114"/>
      <c r="D37" s="40" t="s">
        <v>48</v>
      </c>
      <c r="E37" s="90"/>
      <c r="F37" s="93"/>
      <c r="G37" s="101"/>
      <c r="H37" s="98"/>
    </row>
    <row r="38" spans="1:10" ht="15" customHeight="1" x14ac:dyDescent="0.2">
      <c r="A38" s="87"/>
      <c r="B38" s="90"/>
      <c r="C38" s="114"/>
      <c r="D38" s="40" t="s">
        <v>49</v>
      </c>
      <c r="E38" s="90"/>
      <c r="F38" s="93"/>
      <c r="G38" s="101"/>
      <c r="H38" s="98"/>
    </row>
    <row r="39" spans="1:10" ht="15" customHeight="1" x14ac:dyDescent="0.2">
      <c r="A39" s="87"/>
      <c r="B39" s="90"/>
      <c r="C39" s="114"/>
      <c r="D39" s="40" t="s">
        <v>50</v>
      </c>
      <c r="E39" s="90"/>
      <c r="F39" s="93"/>
      <c r="G39" s="101"/>
      <c r="H39" s="98"/>
    </row>
    <row r="40" spans="1:10" ht="15" customHeight="1" x14ac:dyDescent="0.2">
      <c r="A40" s="87"/>
      <c r="B40" s="90"/>
      <c r="C40" s="114"/>
      <c r="D40" s="40" t="s">
        <v>52</v>
      </c>
      <c r="E40" s="90"/>
      <c r="F40" s="93"/>
      <c r="G40" s="101"/>
      <c r="H40" s="98"/>
    </row>
    <row r="41" spans="1:10" x14ac:dyDescent="0.2">
      <c r="A41" s="87"/>
      <c r="B41" s="90"/>
      <c r="C41" s="114"/>
      <c r="D41" s="40" t="s">
        <v>53</v>
      </c>
      <c r="E41" s="90"/>
      <c r="F41" s="93"/>
      <c r="G41" s="101"/>
      <c r="H41" s="98"/>
    </row>
    <row r="42" spans="1:10" ht="25.5" x14ac:dyDescent="0.2">
      <c r="A42" s="87"/>
      <c r="B42" s="90"/>
      <c r="C42" s="114"/>
      <c r="D42" s="40" t="s">
        <v>60</v>
      </c>
      <c r="E42" s="90"/>
      <c r="F42" s="93"/>
      <c r="G42" s="101"/>
      <c r="H42" s="98"/>
    </row>
    <row r="43" spans="1:10" ht="15" customHeight="1" x14ac:dyDescent="0.2">
      <c r="A43" s="87"/>
      <c r="B43" s="90"/>
      <c r="C43" s="114"/>
      <c r="D43" s="40" t="s">
        <v>61</v>
      </c>
      <c r="E43" s="90"/>
      <c r="F43" s="93"/>
      <c r="G43" s="101"/>
      <c r="H43" s="98"/>
    </row>
    <row r="44" spans="1:10" ht="15" customHeight="1" x14ac:dyDescent="0.2">
      <c r="A44" s="87"/>
      <c r="B44" s="90"/>
      <c r="C44" s="114"/>
      <c r="D44" s="40" t="s">
        <v>62</v>
      </c>
      <c r="E44" s="90"/>
      <c r="F44" s="93"/>
      <c r="G44" s="101"/>
      <c r="H44" s="98"/>
    </row>
    <row r="45" spans="1:10" x14ac:dyDescent="0.2">
      <c r="A45" s="87"/>
      <c r="B45" s="90"/>
      <c r="C45" s="114"/>
      <c r="D45" s="40" t="s">
        <v>63</v>
      </c>
      <c r="E45" s="90"/>
      <c r="F45" s="93"/>
      <c r="G45" s="90"/>
      <c r="H45" s="98"/>
    </row>
    <row r="46" spans="1:10" ht="15" customHeight="1" x14ac:dyDescent="0.2">
      <c r="A46" s="87"/>
      <c r="B46" s="91"/>
      <c r="C46" s="114"/>
      <c r="D46" s="40" t="s">
        <v>54</v>
      </c>
      <c r="E46" s="91"/>
      <c r="F46" s="94"/>
      <c r="G46" s="91"/>
      <c r="H46" s="99"/>
    </row>
    <row r="47" spans="1:10" ht="38.25" x14ac:dyDescent="0.2">
      <c r="A47" s="87"/>
      <c r="B47" s="79" t="s">
        <v>104</v>
      </c>
      <c r="C47" s="114"/>
      <c r="D47" s="41" t="s">
        <v>103</v>
      </c>
      <c r="E47" s="57" t="s">
        <v>106</v>
      </c>
      <c r="F47" s="58">
        <v>2.5000000000000001E-2</v>
      </c>
      <c r="G47" s="59">
        <v>7500</v>
      </c>
      <c r="H47" s="52"/>
    </row>
    <row r="48" spans="1:10" ht="54.95" customHeight="1" x14ac:dyDescent="0.25">
      <c r="A48" s="87"/>
      <c r="B48" s="43" t="s">
        <v>64</v>
      </c>
      <c r="C48" s="114"/>
      <c r="D48" s="44" t="s">
        <v>65</v>
      </c>
      <c r="E48" s="42">
        <v>50</v>
      </c>
      <c r="F48" s="30">
        <v>80</v>
      </c>
      <c r="G48" s="31">
        <f>E48*F48</f>
        <v>4000</v>
      </c>
      <c r="H48" s="52"/>
      <c r="I48" s="3"/>
      <c r="J48" s="3"/>
    </row>
    <row r="49" spans="1:10" ht="109.5" customHeight="1" x14ac:dyDescent="0.25">
      <c r="A49" s="87"/>
      <c r="B49" s="43" t="s">
        <v>66</v>
      </c>
      <c r="C49" s="114"/>
      <c r="D49" s="44" t="s">
        <v>107</v>
      </c>
      <c r="E49" s="42">
        <v>350</v>
      </c>
      <c r="F49" s="30">
        <v>300</v>
      </c>
      <c r="G49" s="31">
        <f>E49*F49</f>
        <v>105000</v>
      </c>
      <c r="H49" s="52"/>
      <c r="I49" s="3"/>
      <c r="J49" s="3"/>
    </row>
    <row r="50" spans="1:10" ht="54.95" customHeight="1" x14ac:dyDescent="0.25">
      <c r="A50" s="88"/>
      <c r="B50" s="43" t="s">
        <v>96</v>
      </c>
      <c r="C50" s="115"/>
      <c r="D50" s="44" t="s">
        <v>97</v>
      </c>
      <c r="E50" s="42">
        <v>100</v>
      </c>
      <c r="F50" s="30">
        <v>70</v>
      </c>
      <c r="G50" s="31">
        <f>E50*F50</f>
        <v>7000</v>
      </c>
      <c r="H50" s="52"/>
      <c r="I50" s="3"/>
      <c r="J50" s="3"/>
    </row>
    <row r="51" spans="1:10" ht="109.5" customHeight="1" x14ac:dyDescent="0.25">
      <c r="A51" s="112" t="s">
        <v>9</v>
      </c>
      <c r="B51" s="50" t="s">
        <v>95</v>
      </c>
      <c r="C51" s="116" t="s">
        <v>145</v>
      </c>
      <c r="D51" s="44" t="s">
        <v>137</v>
      </c>
      <c r="E51" s="50" t="s">
        <v>139</v>
      </c>
      <c r="F51" s="56" t="s">
        <v>137</v>
      </c>
      <c r="G51" s="32" t="s">
        <v>137</v>
      </c>
      <c r="H51" s="52"/>
      <c r="I51" s="3"/>
      <c r="J51" s="3"/>
    </row>
    <row r="52" spans="1:10" x14ac:dyDescent="0.2">
      <c r="A52" s="87"/>
      <c r="B52" s="89" t="s">
        <v>68</v>
      </c>
      <c r="C52" s="95"/>
      <c r="D52" s="40" t="s">
        <v>46</v>
      </c>
      <c r="E52" s="89">
        <v>2800</v>
      </c>
      <c r="F52" s="103">
        <v>104.5</v>
      </c>
      <c r="G52" s="100">
        <v>292600</v>
      </c>
      <c r="H52" s="97"/>
    </row>
    <row r="53" spans="1:10" ht="12.75" customHeight="1" x14ac:dyDescent="0.2">
      <c r="A53" s="87"/>
      <c r="B53" s="90"/>
      <c r="C53" s="95"/>
      <c r="D53" s="40" t="s">
        <v>69</v>
      </c>
      <c r="E53" s="90"/>
      <c r="F53" s="104"/>
      <c r="G53" s="101"/>
      <c r="H53" s="98"/>
    </row>
    <row r="54" spans="1:10" ht="12.75" customHeight="1" x14ac:dyDescent="0.2">
      <c r="A54" s="87"/>
      <c r="B54" s="90"/>
      <c r="C54" s="95"/>
      <c r="D54" s="40" t="s">
        <v>70</v>
      </c>
      <c r="E54" s="90"/>
      <c r="F54" s="104"/>
      <c r="G54" s="101"/>
      <c r="H54" s="98"/>
    </row>
    <row r="55" spans="1:10" ht="12.75" customHeight="1" x14ac:dyDescent="0.2">
      <c r="A55" s="87"/>
      <c r="B55" s="90"/>
      <c r="C55" s="95"/>
      <c r="D55" s="40" t="s">
        <v>108</v>
      </c>
      <c r="E55" s="90"/>
      <c r="F55" s="104"/>
      <c r="G55" s="101"/>
      <c r="H55" s="98"/>
    </row>
    <row r="56" spans="1:10" ht="12.75" customHeight="1" x14ac:dyDescent="0.2">
      <c r="A56" s="87"/>
      <c r="B56" s="90"/>
      <c r="C56" s="95"/>
      <c r="D56" s="40" t="s">
        <v>71</v>
      </c>
      <c r="E56" s="90"/>
      <c r="F56" s="104"/>
      <c r="G56" s="101"/>
      <c r="H56" s="98"/>
    </row>
    <row r="57" spans="1:10" ht="12.75" customHeight="1" x14ac:dyDescent="0.2">
      <c r="A57" s="87"/>
      <c r="B57" s="90"/>
      <c r="C57" s="95"/>
      <c r="D57" s="40" t="s">
        <v>72</v>
      </c>
      <c r="E57" s="90"/>
      <c r="F57" s="104"/>
      <c r="G57" s="101"/>
      <c r="H57" s="98"/>
    </row>
    <row r="58" spans="1:10" ht="12.75" customHeight="1" x14ac:dyDescent="0.2">
      <c r="A58" s="87"/>
      <c r="B58" s="90"/>
      <c r="C58" s="95"/>
      <c r="D58" s="40" t="s">
        <v>73</v>
      </c>
      <c r="E58" s="90"/>
      <c r="F58" s="104"/>
      <c r="G58" s="101"/>
      <c r="H58" s="98"/>
    </row>
    <row r="59" spans="1:10" ht="12.75" customHeight="1" x14ac:dyDescent="0.2">
      <c r="A59" s="87"/>
      <c r="B59" s="90"/>
      <c r="C59" s="95"/>
      <c r="D59" s="40" t="s">
        <v>74</v>
      </c>
      <c r="E59" s="90"/>
      <c r="F59" s="104"/>
      <c r="G59" s="101"/>
      <c r="H59" s="98"/>
    </row>
    <row r="60" spans="1:10" ht="12.75" customHeight="1" x14ac:dyDescent="0.2">
      <c r="A60" s="87"/>
      <c r="B60" s="90"/>
      <c r="C60" s="95"/>
      <c r="D60" s="40" t="s">
        <v>75</v>
      </c>
      <c r="E60" s="90"/>
      <c r="F60" s="104"/>
      <c r="G60" s="101"/>
      <c r="H60" s="98"/>
    </row>
    <row r="61" spans="1:10" ht="12.75" customHeight="1" x14ac:dyDescent="0.2">
      <c r="A61" s="87"/>
      <c r="B61" s="90"/>
      <c r="C61" s="95"/>
      <c r="D61" s="40" t="s">
        <v>76</v>
      </c>
      <c r="E61" s="90"/>
      <c r="F61" s="104"/>
      <c r="G61" s="101"/>
      <c r="H61" s="98"/>
    </row>
    <row r="62" spans="1:10" ht="12.75" customHeight="1" x14ac:dyDescent="0.2">
      <c r="A62" s="87"/>
      <c r="B62" s="91"/>
      <c r="C62" s="95"/>
      <c r="D62" s="40" t="s">
        <v>77</v>
      </c>
      <c r="E62" s="91"/>
      <c r="F62" s="105"/>
      <c r="G62" s="91"/>
      <c r="H62" s="99"/>
    </row>
    <row r="63" spans="1:10" ht="54.75" customHeight="1" x14ac:dyDescent="0.25">
      <c r="A63" s="87"/>
      <c r="B63" s="43" t="s">
        <v>78</v>
      </c>
      <c r="C63" s="95"/>
      <c r="D63" s="44" t="s">
        <v>137</v>
      </c>
      <c r="E63" s="42">
        <v>120</v>
      </c>
      <c r="F63" s="30">
        <v>70</v>
      </c>
      <c r="G63" s="31">
        <f>E63*F63</f>
        <v>8400</v>
      </c>
      <c r="H63" s="52"/>
      <c r="I63" s="3" t="s">
        <v>102</v>
      </c>
      <c r="J63" s="3"/>
    </row>
    <row r="64" spans="1:10" ht="54.75" customHeight="1" x14ac:dyDescent="0.2">
      <c r="A64" s="67"/>
      <c r="B64" s="51" t="s">
        <v>105</v>
      </c>
      <c r="C64" s="95"/>
      <c r="D64" s="41" t="s">
        <v>103</v>
      </c>
      <c r="E64" s="45" t="s">
        <v>109</v>
      </c>
      <c r="F64" s="33">
        <v>7.3999999999999996E-2</v>
      </c>
      <c r="G64" s="34">
        <v>9800</v>
      </c>
      <c r="H64" s="52"/>
      <c r="I64" s="3"/>
      <c r="J64" s="3"/>
    </row>
    <row r="65" spans="1:10" ht="106.5" customHeight="1" x14ac:dyDescent="0.2">
      <c r="A65" s="67"/>
      <c r="B65" s="43" t="s">
        <v>79</v>
      </c>
      <c r="C65" s="96"/>
      <c r="D65" s="44" t="s">
        <v>137</v>
      </c>
      <c r="E65" s="42">
        <v>120</v>
      </c>
      <c r="F65" s="30">
        <v>70</v>
      </c>
      <c r="G65" s="31">
        <f>E65*F65</f>
        <v>8400</v>
      </c>
      <c r="H65" s="60"/>
      <c r="I65" s="3"/>
      <c r="J65" s="3"/>
    </row>
    <row r="66" spans="1:10" ht="92.25" customHeight="1" x14ac:dyDescent="0.25">
      <c r="A66" s="46" t="s">
        <v>10</v>
      </c>
      <c r="B66" s="43" t="s">
        <v>36</v>
      </c>
      <c r="C66" s="43" t="s">
        <v>144</v>
      </c>
      <c r="D66" s="44" t="s">
        <v>40</v>
      </c>
      <c r="E66" s="42">
        <v>400</v>
      </c>
      <c r="F66" s="30">
        <v>70</v>
      </c>
      <c r="G66" s="31">
        <f>E66*F66</f>
        <v>28000</v>
      </c>
      <c r="H66" s="52"/>
      <c r="I66" s="3"/>
      <c r="J66" s="3"/>
    </row>
    <row r="67" spans="1:10" ht="77.25" customHeight="1" x14ac:dyDescent="0.25">
      <c r="A67" s="46" t="s">
        <v>11</v>
      </c>
      <c r="B67" s="43" t="s">
        <v>37</v>
      </c>
      <c r="C67" s="43" t="s">
        <v>144</v>
      </c>
      <c r="D67" s="44" t="s">
        <v>137</v>
      </c>
      <c r="E67" s="43">
        <v>25</v>
      </c>
      <c r="F67" s="35">
        <v>75</v>
      </c>
      <c r="G67" s="31">
        <f>E67*F67</f>
        <v>1875</v>
      </c>
      <c r="H67" s="52"/>
      <c r="I67" s="3"/>
      <c r="J67" s="3"/>
    </row>
    <row r="68" spans="1:10" ht="77.25" customHeight="1" x14ac:dyDescent="0.25">
      <c r="A68" s="46" t="s">
        <v>12</v>
      </c>
      <c r="B68" s="43" t="s">
        <v>38</v>
      </c>
      <c r="C68" s="43" t="s">
        <v>144</v>
      </c>
      <c r="D68" s="44" t="s">
        <v>137</v>
      </c>
      <c r="E68" s="43">
        <v>10</v>
      </c>
      <c r="F68" s="35">
        <v>70</v>
      </c>
      <c r="G68" s="31">
        <f>E68*F68</f>
        <v>700</v>
      </c>
      <c r="H68" s="53"/>
      <c r="I68" s="3"/>
      <c r="J68" s="3"/>
    </row>
    <row r="69" spans="1:10" ht="77.25" customHeight="1" x14ac:dyDescent="0.25">
      <c r="A69" s="106" t="s">
        <v>13</v>
      </c>
      <c r="B69" s="43" t="s">
        <v>39</v>
      </c>
      <c r="C69" s="43" t="s">
        <v>144</v>
      </c>
      <c r="D69" s="44" t="s">
        <v>41</v>
      </c>
      <c r="E69" s="43">
        <v>20</v>
      </c>
      <c r="F69" s="107">
        <v>55</v>
      </c>
      <c r="G69" s="109">
        <v>4400</v>
      </c>
      <c r="H69" s="110"/>
      <c r="I69" s="3"/>
      <c r="J69" s="3"/>
    </row>
    <row r="70" spans="1:10" ht="77.25" customHeight="1" x14ac:dyDescent="0.25">
      <c r="A70" s="88"/>
      <c r="B70" s="43" t="s">
        <v>39</v>
      </c>
      <c r="C70" s="43" t="s">
        <v>144</v>
      </c>
      <c r="D70" s="44" t="s">
        <v>42</v>
      </c>
      <c r="E70" s="43">
        <v>60</v>
      </c>
      <c r="F70" s="108"/>
      <c r="G70" s="91"/>
      <c r="H70" s="111"/>
      <c r="I70" s="3"/>
      <c r="J70" s="3"/>
    </row>
    <row r="71" spans="1:10" ht="113.25" customHeight="1" x14ac:dyDescent="0.25">
      <c r="A71" s="46" t="s">
        <v>98</v>
      </c>
      <c r="B71" s="43" t="s">
        <v>43</v>
      </c>
      <c r="C71" s="43" t="s">
        <v>144</v>
      </c>
      <c r="D71" s="44" t="s">
        <v>44</v>
      </c>
      <c r="E71" s="43">
        <v>50</v>
      </c>
      <c r="F71" s="36">
        <v>7.5</v>
      </c>
      <c r="G71" s="31">
        <f>E71*F71</f>
        <v>375</v>
      </c>
      <c r="H71" s="52"/>
      <c r="I71" s="3"/>
      <c r="J71" s="3"/>
    </row>
    <row r="72" spans="1:10" ht="63.75" x14ac:dyDescent="0.25">
      <c r="A72" s="46" t="s">
        <v>14</v>
      </c>
      <c r="B72" s="43" t="s">
        <v>116</v>
      </c>
      <c r="C72" s="43" t="s">
        <v>144</v>
      </c>
      <c r="D72" s="44" t="s">
        <v>82</v>
      </c>
      <c r="E72" s="43" t="s">
        <v>81</v>
      </c>
      <c r="F72" s="30">
        <v>600</v>
      </c>
      <c r="G72" s="31">
        <v>21000</v>
      </c>
      <c r="H72" s="52"/>
      <c r="I72" s="3"/>
      <c r="J72" s="3"/>
    </row>
    <row r="73" spans="1:10" ht="102.75" customHeight="1" x14ac:dyDescent="0.25">
      <c r="A73" s="46" t="s">
        <v>15</v>
      </c>
      <c r="B73" s="43" t="s">
        <v>117</v>
      </c>
      <c r="C73" s="43" t="s">
        <v>144</v>
      </c>
      <c r="D73" s="44" t="s">
        <v>80</v>
      </c>
      <c r="E73" s="42">
        <v>400</v>
      </c>
      <c r="F73" s="30">
        <v>4.3099999999999996</v>
      </c>
      <c r="G73" s="31">
        <f t="shared" ref="G73:G84" si="0">E73*F73</f>
        <v>1723.9999999999998</v>
      </c>
      <c r="H73" s="52"/>
      <c r="I73" s="3"/>
      <c r="J73" s="3"/>
    </row>
    <row r="74" spans="1:10" ht="54.95" customHeight="1" x14ac:dyDescent="0.25">
      <c r="A74" s="46" t="s">
        <v>16</v>
      </c>
      <c r="B74" s="43" t="s">
        <v>118</v>
      </c>
      <c r="C74" s="43" t="s">
        <v>144</v>
      </c>
      <c r="D74" s="44" t="s">
        <v>83</v>
      </c>
      <c r="E74" s="42">
        <v>300</v>
      </c>
      <c r="F74" s="30">
        <v>2.5099999999999998</v>
      </c>
      <c r="G74" s="31">
        <f t="shared" si="0"/>
        <v>752.99999999999989</v>
      </c>
      <c r="H74" s="52"/>
      <c r="I74" s="3"/>
      <c r="J74" s="3"/>
    </row>
    <row r="75" spans="1:10" ht="89.25" customHeight="1" x14ac:dyDescent="0.25">
      <c r="A75" s="46" t="s">
        <v>17</v>
      </c>
      <c r="B75" s="43" t="s">
        <v>119</v>
      </c>
      <c r="C75" s="43" t="s">
        <v>144</v>
      </c>
      <c r="D75" s="44" t="s">
        <v>84</v>
      </c>
      <c r="E75" s="42">
        <v>150</v>
      </c>
      <c r="F75" s="30">
        <v>4.5</v>
      </c>
      <c r="G75" s="31">
        <f t="shared" si="0"/>
        <v>675</v>
      </c>
      <c r="H75" s="52"/>
      <c r="I75" s="3"/>
      <c r="J75" s="3"/>
    </row>
    <row r="76" spans="1:10" ht="102" customHeight="1" x14ac:dyDescent="0.25">
      <c r="A76" s="46" t="s">
        <v>18</v>
      </c>
      <c r="B76" s="43" t="s">
        <v>120</v>
      </c>
      <c r="C76" s="43" t="s">
        <v>144</v>
      </c>
      <c r="D76" s="44" t="s">
        <v>85</v>
      </c>
      <c r="E76" s="42">
        <v>100</v>
      </c>
      <c r="F76" s="30">
        <v>11.25</v>
      </c>
      <c r="G76" s="31">
        <f t="shared" si="0"/>
        <v>1125</v>
      </c>
      <c r="H76" s="52"/>
      <c r="I76" s="3"/>
      <c r="J76" s="3"/>
    </row>
    <row r="77" spans="1:10" ht="63.75" x14ac:dyDescent="0.25">
      <c r="A77" s="46" t="s">
        <v>19</v>
      </c>
      <c r="B77" s="43" t="s">
        <v>121</v>
      </c>
      <c r="C77" s="43" t="s">
        <v>144</v>
      </c>
      <c r="D77" s="44" t="s">
        <v>86</v>
      </c>
      <c r="E77" s="42">
        <v>250</v>
      </c>
      <c r="F77" s="30">
        <v>4.3099999999999996</v>
      </c>
      <c r="G77" s="31">
        <f t="shared" si="0"/>
        <v>1077.5</v>
      </c>
      <c r="H77" s="52"/>
      <c r="I77" s="3"/>
      <c r="J77" s="3"/>
    </row>
    <row r="78" spans="1:10" ht="92.25" customHeight="1" x14ac:dyDescent="0.25">
      <c r="A78" s="46" t="s">
        <v>20</v>
      </c>
      <c r="B78" s="43" t="s">
        <v>123</v>
      </c>
      <c r="C78" s="43" t="s">
        <v>144</v>
      </c>
      <c r="D78" s="44" t="s">
        <v>111</v>
      </c>
      <c r="E78" s="42">
        <v>100</v>
      </c>
      <c r="F78" s="30">
        <v>28.28</v>
      </c>
      <c r="G78" s="31">
        <f t="shared" si="0"/>
        <v>2828</v>
      </c>
      <c r="H78" s="52"/>
      <c r="I78" s="3"/>
      <c r="J78" s="3"/>
    </row>
    <row r="79" spans="1:10" ht="92.25" customHeight="1" x14ac:dyDescent="0.25">
      <c r="A79" s="46" t="s">
        <v>21</v>
      </c>
      <c r="B79" s="43" t="s">
        <v>122</v>
      </c>
      <c r="C79" s="43" t="s">
        <v>147</v>
      </c>
      <c r="D79" s="44" t="s">
        <v>140</v>
      </c>
      <c r="E79" s="42">
        <v>40</v>
      </c>
      <c r="F79" s="30">
        <v>150</v>
      </c>
      <c r="G79" s="31">
        <f t="shared" si="0"/>
        <v>6000</v>
      </c>
      <c r="H79" s="52"/>
      <c r="I79" s="3"/>
      <c r="J79" s="3"/>
    </row>
    <row r="80" spans="1:10" ht="42.75" customHeight="1" x14ac:dyDescent="0.25">
      <c r="A80" s="46" t="s">
        <v>22</v>
      </c>
      <c r="B80" s="43" t="s">
        <v>124</v>
      </c>
      <c r="C80" s="43" t="s">
        <v>144</v>
      </c>
      <c r="D80" s="44" t="s">
        <v>87</v>
      </c>
      <c r="E80" s="42">
        <v>30</v>
      </c>
      <c r="F80" s="30">
        <v>20</v>
      </c>
      <c r="G80" s="31">
        <f t="shared" si="0"/>
        <v>600</v>
      </c>
      <c r="H80" s="52"/>
      <c r="I80" s="3"/>
      <c r="J80" s="3"/>
    </row>
    <row r="81" spans="1:10" ht="76.5" x14ac:dyDescent="0.25">
      <c r="A81" s="46" t="s">
        <v>23</v>
      </c>
      <c r="B81" s="43" t="s">
        <v>125</v>
      </c>
      <c r="C81" s="43" t="s">
        <v>144</v>
      </c>
      <c r="D81" s="44" t="s">
        <v>89</v>
      </c>
      <c r="E81" s="42">
        <v>120</v>
      </c>
      <c r="F81" s="30">
        <v>110</v>
      </c>
      <c r="G81" s="31">
        <f t="shared" si="0"/>
        <v>13200</v>
      </c>
      <c r="H81" s="52"/>
      <c r="I81" s="3"/>
      <c r="J81" s="3"/>
    </row>
    <row r="82" spans="1:10" ht="92.25" customHeight="1" x14ac:dyDescent="0.25">
      <c r="A82" s="46" t="s">
        <v>24</v>
      </c>
      <c r="B82" s="43" t="s">
        <v>126</v>
      </c>
      <c r="C82" s="43" t="s">
        <v>148</v>
      </c>
      <c r="D82" s="44" t="s">
        <v>90</v>
      </c>
      <c r="E82" s="42">
        <v>500</v>
      </c>
      <c r="F82" s="30">
        <v>1</v>
      </c>
      <c r="G82" s="31">
        <f t="shared" si="0"/>
        <v>500</v>
      </c>
      <c r="H82" s="52"/>
      <c r="I82" s="3"/>
      <c r="J82" s="3"/>
    </row>
    <row r="83" spans="1:10" ht="92.25" customHeight="1" x14ac:dyDescent="0.25">
      <c r="A83" s="46" t="s">
        <v>25</v>
      </c>
      <c r="B83" s="43" t="s">
        <v>127</v>
      </c>
      <c r="C83" s="43" t="s">
        <v>149</v>
      </c>
      <c r="D83" s="54" t="s">
        <v>112</v>
      </c>
      <c r="E83" s="42">
        <v>10</v>
      </c>
      <c r="F83" s="30">
        <v>1000</v>
      </c>
      <c r="G83" s="31">
        <f t="shared" si="0"/>
        <v>10000</v>
      </c>
      <c r="H83" s="52"/>
      <c r="I83" s="3"/>
      <c r="J83" s="3"/>
    </row>
    <row r="84" spans="1:10" ht="87" customHeight="1" x14ac:dyDescent="0.25">
      <c r="A84" s="46" t="s">
        <v>26</v>
      </c>
      <c r="B84" s="43" t="s">
        <v>128</v>
      </c>
      <c r="C84" s="43" t="s">
        <v>144</v>
      </c>
      <c r="D84" s="44" t="s">
        <v>91</v>
      </c>
      <c r="E84" s="42">
        <v>20</v>
      </c>
      <c r="F84" s="30">
        <v>100</v>
      </c>
      <c r="G84" s="31">
        <f t="shared" si="0"/>
        <v>2000</v>
      </c>
      <c r="H84" s="52"/>
    </row>
    <row r="85" spans="1:10" ht="54.75" customHeight="1" x14ac:dyDescent="0.25">
      <c r="A85" s="46" t="s">
        <v>27</v>
      </c>
      <c r="B85" s="43" t="s">
        <v>129</v>
      </c>
      <c r="C85" s="43" t="s">
        <v>144</v>
      </c>
      <c r="D85" s="44" t="s">
        <v>92</v>
      </c>
      <c r="E85" s="42" t="s">
        <v>93</v>
      </c>
      <c r="F85" s="30">
        <v>120</v>
      </c>
      <c r="G85" s="31">
        <v>2400</v>
      </c>
      <c r="H85" s="52"/>
    </row>
    <row r="86" spans="1:10" ht="42.75" customHeight="1" x14ac:dyDescent="0.25">
      <c r="A86" s="46" t="s">
        <v>28</v>
      </c>
      <c r="B86" s="43" t="s">
        <v>130</v>
      </c>
      <c r="C86" s="43" t="s">
        <v>144</v>
      </c>
      <c r="D86" s="44" t="s">
        <v>94</v>
      </c>
      <c r="E86" s="42">
        <v>5</v>
      </c>
      <c r="F86" s="30">
        <v>130</v>
      </c>
      <c r="G86" s="31">
        <f>E86*F86</f>
        <v>650</v>
      </c>
      <c r="H86" s="52"/>
    </row>
    <row r="87" spans="1:10" ht="66.75" customHeight="1" x14ac:dyDescent="0.25">
      <c r="A87" s="46" t="s">
        <v>29</v>
      </c>
      <c r="B87" s="43" t="s">
        <v>131</v>
      </c>
      <c r="C87" s="43" t="s">
        <v>144</v>
      </c>
      <c r="D87" s="44" t="s">
        <v>152</v>
      </c>
      <c r="E87" s="42">
        <v>10</v>
      </c>
      <c r="F87" s="30">
        <v>150</v>
      </c>
      <c r="G87" s="31">
        <f>E87*F87</f>
        <v>1500</v>
      </c>
      <c r="H87" s="52"/>
    </row>
    <row r="88" spans="1:10" ht="95.25" customHeight="1" x14ac:dyDescent="0.25">
      <c r="A88" s="46" t="s">
        <v>30</v>
      </c>
      <c r="B88" s="43" t="s">
        <v>132</v>
      </c>
      <c r="C88" s="43" t="s">
        <v>144</v>
      </c>
      <c r="D88" s="44" t="s">
        <v>150</v>
      </c>
      <c r="E88" s="42">
        <v>60</v>
      </c>
      <c r="F88" s="30">
        <v>130</v>
      </c>
      <c r="G88" s="31">
        <f>E88*F88</f>
        <v>7800</v>
      </c>
      <c r="H88" s="52"/>
    </row>
    <row r="89" spans="1:10" ht="245.25" customHeight="1" x14ac:dyDescent="0.25">
      <c r="A89" s="46" t="s">
        <v>99</v>
      </c>
      <c r="B89" s="43" t="s">
        <v>133</v>
      </c>
      <c r="C89" s="43" t="s">
        <v>147</v>
      </c>
      <c r="D89" s="44" t="s">
        <v>153</v>
      </c>
      <c r="E89" s="42">
        <v>450</v>
      </c>
      <c r="F89" s="30">
        <v>230</v>
      </c>
      <c r="G89" s="31">
        <v>103500</v>
      </c>
      <c r="H89" s="52"/>
    </row>
    <row r="90" spans="1:10" ht="141" customHeight="1" x14ac:dyDescent="0.25">
      <c r="A90" s="68" t="s">
        <v>100</v>
      </c>
      <c r="B90" s="43" t="s">
        <v>134</v>
      </c>
      <c r="C90" s="43" t="s">
        <v>147</v>
      </c>
      <c r="D90" s="44" t="s">
        <v>101</v>
      </c>
      <c r="E90" s="61">
        <v>110</v>
      </c>
      <c r="F90" s="30">
        <v>63</v>
      </c>
      <c r="G90" s="31">
        <f>E90*F90</f>
        <v>6930</v>
      </c>
      <c r="H90" s="69"/>
    </row>
    <row r="91" spans="1:10" ht="237" customHeight="1" x14ac:dyDescent="0.25">
      <c r="A91" s="70" t="s">
        <v>141</v>
      </c>
      <c r="B91" s="47" t="s">
        <v>135</v>
      </c>
      <c r="C91" s="47" t="s">
        <v>147</v>
      </c>
      <c r="D91" s="55" t="s">
        <v>151</v>
      </c>
      <c r="E91" s="71">
        <v>3200</v>
      </c>
      <c r="F91" s="48">
        <v>19</v>
      </c>
      <c r="G91" s="49">
        <v>60800</v>
      </c>
      <c r="H91" s="72"/>
    </row>
    <row r="92" spans="1:10" ht="318.75" customHeight="1" thickBot="1" x14ac:dyDescent="0.3">
      <c r="A92" s="73" t="s">
        <v>142</v>
      </c>
      <c r="B92" s="82" t="s">
        <v>136</v>
      </c>
      <c r="C92" s="74" t="s">
        <v>147</v>
      </c>
      <c r="D92" s="75" t="s">
        <v>110</v>
      </c>
      <c r="E92" s="76">
        <v>2800</v>
      </c>
      <c r="F92" s="77">
        <v>63</v>
      </c>
      <c r="G92" s="77">
        <v>176400</v>
      </c>
      <c r="H92" s="78"/>
    </row>
    <row r="93" spans="1:10" ht="14.25" x14ac:dyDescent="0.25">
      <c r="B93" s="81"/>
      <c r="C93" s="81"/>
    </row>
    <row r="94" spans="1:10" x14ac:dyDescent="0.25">
      <c r="I94" s="80"/>
    </row>
    <row r="95" spans="1:10" ht="15.75" x14ac:dyDescent="0.25">
      <c r="G95" s="39"/>
    </row>
    <row r="97" spans="9:9" x14ac:dyDescent="0.25">
      <c r="I97" s="80"/>
    </row>
  </sheetData>
  <mergeCells count="30">
    <mergeCell ref="A69:A70"/>
    <mergeCell ref="F69:F70"/>
    <mergeCell ref="G69:G70"/>
    <mergeCell ref="H69:H70"/>
    <mergeCell ref="A51:A63"/>
    <mergeCell ref="B52:B62"/>
    <mergeCell ref="C51:C65"/>
    <mergeCell ref="G35:G46"/>
    <mergeCell ref="H35:H46"/>
    <mergeCell ref="E52:E62"/>
    <mergeCell ref="F52:F62"/>
    <mergeCell ref="G52:G62"/>
    <mergeCell ref="H52:H62"/>
    <mergeCell ref="G12:G21"/>
    <mergeCell ref="H12:H21"/>
    <mergeCell ref="B22:B34"/>
    <mergeCell ref="E22:E34"/>
    <mergeCell ref="F22:F34"/>
    <mergeCell ref="G22:G34"/>
    <mergeCell ref="H22:H34"/>
    <mergeCell ref="C11:C50"/>
    <mergeCell ref="B1:F1"/>
    <mergeCell ref="A3:F9"/>
    <mergeCell ref="A11:A50"/>
    <mergeCell ref="B12:B21"/>
    <mergeCell ref="E12:E21"/>
    <mergeCell ref="F12:F21"/>
    <mergeCell ref="B35:B46"/>
    <mergeCell ref="E35:E46"/>
    <mergeCell ref="F35:F46"/>
  </mergeCells>
  <pageMargins left="0.59055118110236227" right="0.47244094488188981" top="0.78740157480314965" bottom="0.62992125984251968" header="0.51181102362204722" footer="0.51181102362204722"/>
  <pageSetup paperSize="8" scale="80" fitToHeight="9" orientation="landscape" verticalDpi="599" r:id="rId1"/>
  <headerFooter alignWithMargins="0">
    <oddHeader>&amp;LA.O. SAN GIOVANNI ADDOLORATA - ROMA
UOC A.B.S.&amp;R&amp;F</oddHeader>
    <oddFooter>&amp;R&amp;P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8 disciplinare </vt:lpstr>
      <vt:lpstr>'allegato 8 disciplinare 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Cavallari Paolo</dc:creator>
  <cp:lastModifiedBy>Scoppetti Barbara</cp:lastModifiedBy>
  <cp:lastPrinted>2018-01-31T11:54:27Z</cp:lastPrinted>
  <dcterms:created xsi:type="dcterms:W3CDTF">2015-01-28T12:42:23Z</dcterms:created>
  <dcterms:modified xsi:type="dcterms:W3CDTF">2018-01-31T11:55:08Z</dcterms:modified>
</cp:coreProperties>
</file>