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\\tsshared\Shared\20020300\Gare Programmazione\SMART WORKING\PREDA\OUT\SIRINGHE ANTIBLASTICI\"/>
    </mc:Choice>
  </mc:AlternateContent>
  <bookViews>
    <workbookView xWindow="0" yWindow="0" windowWidth="20490" windowHeight="7365"/>
  </bookViews>
  <sheets>
    <sheet name="DETTAGLIO FORNITURA" sheetId="1" r:id="rId1"/>
  </sheets>
  <definedNames>
    <definedName name="_xlnm._FilterDatabase" localSheetId="0" hidden="1">'DETTAGLIO FORNITURA'!$A$2:$G$2</definedName>
    <definedName name="_xlnm.Print_Area" localSheetId="0">'DETTAGLIO FORNITURA'!$A$1:$G$9</definedName>
    <definedName name="OLE_LINK1" localSheetId="0">'DETTAGLIO FORNITURA'!#REF!</definedName>
    <definedName name="_xlnm.Print_Titles" localSheetId="0">'DETTAGLIO FORNITURA'!$A:$E,'DETTAGLIO FORNITURA'!$2:$2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G9" i="1" l="1"/>
  <c r="G8" i="1"/>
  <c r="G7" i="1"/>
  <c r="G6" i="1"/>
  <c r="G5" i="1"/>
  <c r="G4" i="1"/>
  <c r="G3" i="1"/>
  <c r="E11" i="1" l="1"/>
</calcChain>
</file>

<file path=xl/sharedStrings.xml><?xml version="1.0" encoding="utf-8"?>
<sst xmlns="http://schemas.openxmlformats.org/spreadsheetml/2006/main" count="39" uniqueCount="33">
  <si>
    <t>U.M.</t>
  </si>
  <si>
    <t>VOCE</t>
  </si>
  <si>
    <t>A</t>
  </si>
  <si>
    <t>B</t>
  </si>
  <si>
    <t>C</t>
  </si>
  <si>
    <t>DESCRIZIONE VOCE O NOME PRODOTTO</t>
  </si>
  <si>
    <t>D</t>
  </si>
  <si>
    <t>E</t>
  </si>
  <si>
    <t>F</t>
  </si>
  <si>
    <t>G</t>
  </si>
  <si>
    <t>SIRINGHE 
STERILI 
LUER LOCK 
VARIE MISURE</t>
  </si>
  <si>
    <t xml:space="preserve">1 ml 
graduata 
0.01 ml         </t>
  </si>
  <si>
    <t xml:space="preserve">3 ml
graduata 
0.1 ml           </t>
  </si>
  <si>
    <t xml:space="preserve">5 ml 
graduata 
0.1 o 0.2 ml  </t>
  </si>
  <si>
    <t xml:space="preserve">10 ml 
graduata 
0.2 ml        </t>
  </si>
  <si>
    <t xml:space="preserve">20 ml 
graduata 
1 ml             </t>
  </si>
  <si>
    <t xml:space="preserve">30 ml 
graduata 
1 ml        </t>
  </si>
  <si>
    <t xml:space="preserve">60 ml 
graduata
1 ml    </t>
  </si>
  <si>
    <t>SIRINGA</t>
  </si>
  <si>
    <t>Area compilata dal FORNITORE</t>
  </si>
  <si>
    <t>Marca</t>
  </si>
  <si>
    <t>Codice Articolo Produttore</t>
  </si>
  <si>
    <t>Denominazione commerciale del prodotto/Codice articolo fornitore prodotto</t>
  </si>
  <si>
    <t>UDM PREZZO</t>
  </si>
  <si>
    <t>Prezzo totale del lotto</t>
  </si>
  <si>
    <t>IVA</t>
  </si>
  <si>
    <t>Note</t>
  </si>
  <si>
    <t>Fabbisogno AO San Giovanni Addolorata 3  MESI</t>
  </si>
  <si>
    <t>Valore fabbisogno AO San Giovanni Addolorata 3 MESI</t>
  </si>
  <si>
    <t>IMPORTO COMPLESSIVO PER TRE MESI OFFERTO IVA esclusa</t>
  </si>
  <si>
    <t>IMPORTO COMPLESSIVO 3 MESI</t>
  </si>
  <si>
    <t>PREZZO UNITARIO BASE D'ASTA</t>
  </si>
  <si>
    <t>DESCRIZIONE FORNITURA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</si>
</sst>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#,##0.00\ &quot;€&quot;"/>
    <numFmt numFmtId="168" formatCode="_-&quot;€&quot;\ * #,##0.00_-;\-&quot;€&quot;\ * #,##0.00_-;_-&quot;€&quot;\ 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2"/>
      <color theme="0"/>
      <name val="Garamond"/>
      <family val="1"/>
    </font>
    <font>
      <b/>
      <sz val="14"/>
      <color theme="0"/>
      <name val="Garamond"/>
      <family val="1"/>
    </font>
    <font>
      <sz val="12"/>
      <color theme="0"/>
      <name val="Garamond"/>
      <family val="1"/>
    </font>
    <font>
      <sz val="12"/>
      <name val="Bodoni MT"/>
      <family val="1"/>
    </font>
    <font>
      <b/>
      <sz val="12"/>
      <name val="Bodoni MT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Garamod"/>
    </font>
    <font>
      <b/>
      <sz val="12"/>
      <color indexed="8"/>
      <name val="Garamod"/>
    </font>
    <font>
      <b/>
      <sz val="15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165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Font="1" applyFill="1" applyBorder="1"/>
    <xf numFmtId="164" fontId="2" fillId="0" borderId="0" xfId="1" applyFont="1" applyFill="1" applyBorder="1" applyAlignment="1"/>
    <xf numFmtId="164" fontId="3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6" fillId="2" borderId="5" xfId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2" fillId="0" borderId="0" xfId="0" applyFont="1"/>
    <xf numFmtId="49" fontId="0" fillId="0" borderId="1" xfId="0" applyNumberFormat="1" applyBorder="1"/>
    <xf numFmtId="49" fontId="0" fillId="0" borderId="0" xfId="0" applyNumberFormat="1"/>
    <xf numFmtId="0" fontId="11" fillId="4" borderId="10" xfId="0" applyFont="1" applyFill="1" applyBorder="1" applyAlignment="1"/>
    <xf numFmtId="0" fontId="11" fillId="4" borderId="12" xfId="0" applyFont="1" applyFill="1" applyBorder="1" applyAlignment="1"/>
    <xf numFmtId="0" fontId="13" fillId="3" borderId="7" xfId="0" applyFont="1" applyFill="1" applyBorder="1" applyAlignment="1" applyProtection="1">
      <alignment horizontal="center" wrapText="1"/>
    </xf>
    <xf numFmtId="0" fontId="13" fillId="3" borderId="9" xfId="0" applyFont="1" applyFill="1" applyBorder="1" applyAlignment="1" applyProtection="1">
      <alignment horizontal="center" wrapText="1"/>
    </xf>
    <xf numFmtId="49" fontId="13" fillId="3" borderId="9" xfId="0" applyNumberFormat="1" applyFont="1" applyFill="1" applyBorder="1" applyAlignment="1" applyProtection="1">
      <alignment horizontal="center" wrapText="1"/>
    </xf>
    <xf numFmtId="168" fontId="13" fillId="3" borderId="9" xfId="3" applyFont="1" applyFill="1" applyBorder="1" applyAlignment="1" applyProtection="1">
      <alignment horizontal="center" wrapText="1"/>
    </xf>
    <xf numFmtId="0" fontId="12" fillId="0" borderId="1" xfId="0" applyFont="1" applyBorder="1"/>
    <xf numFmtId="0" fontId="14" fillId="3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67" fontId="15" fillId="0" borderId="10" xfId="1" applyNumberFormat="1" applyFont="1" applyFill="1" applyBorder="1"/>
    <xf numFmtId="167" fontId="0" fillId="0" borderId="1" xfId="0" applyNumberForma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7" fontId="9" fillId="6" borderId="1" xfId="1" applyNumberFormat="1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1" fillId="3" borderId="6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5" fillId="5" borderId="11" xfId="0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 horizontal="center"/>
    </xf>
    <xf numFmtId="167" fontId="11" fillId="0" borderId="10" xfId="0" applyNumberFormat="1" applyFont="1" applyFill="1" applyBorder="1" applyAlignment="1">
      <alignment horizontal="center"/>
    </xf>
    <xf numFmtId="167" fontId="11" fillId="0" borderId="12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</cellXfs>
  <cellStyles count="4">
    <cellStyle name="Euro" xfId="3"/>
    <cellStyle name="Excel Built-in Normal" xfId="2"/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6E0B4"/>
      <color rgb="FFFF9966"/>
      <color rgb="FF66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64993"/>
  <sheetViews>
    <sheetView tabSelected="1" zoomScale="60" zoomScaleNormal="60" zoomScaleSheetLayoutView="3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G15" sqref="G15"/>
    </sheetView>
  </sheetViews>
  <sheetFormatPr defaultColWidth="11.42578125" defaultRowHeight="18.75" x14ac:dyDescent="0.25"/>
  <cols>
    <col min="1" max="1" width="39.42578125" style="2" customWidth="1"/>
    <col min="2" max="2" width="13.5703125" style="3" customWidth="1"/>
    <col min="3" max="3" width="48.28515625" style="6" bestFit="1" customWidth="1"/>
    <col min="4" max="4" width="12.140625" style="4" customWidth="1"/>
    <col min="5" max="5" width="16.140625" style="9" customWidth="1"/>
    <col min="6" max="6" width="16.85546875" style="8" customWidth="1"/>
    <col min="7" max="7" width="35.140625" style="11" bestFit="1" customWidth="1"/>
    <col min="8" max="9" width="30.5703125" style="18" customWidth="1"/>
    <col min="10" max="10" width="35.85546875" style="18" customWidth="1"/>
    <col min="11" max="11" width="36.7109375" style="20" customWidth="1"/>
    <col min="12" max="12" width="37.7109375" customWidth="1"/>
    <col min="13" max="13" width="35.140625" style="20" customWidth="1"/>
    <col min="14" max="14" width="35.5703125" customWidth="1"/>
    <col min="15" max="16384" width="11.42578125" style="1"/>
  </cols>
  <sheetData>
    <row r="1" spans="1:14" ht="56.25" customHeight="1" thickBot="1" x14ac:dyDescent="0.3">
      <c r="A1" s="42"/>
      <c r="B1" s="42"/>
      <c r="C1" s="42"/>
      <c r="D1" s="42"/>
      <c r="E1" s="42"/>
      <c r="F1" s="42"/>
      <c r="G1" s="42"/>
      <c r="H1" s="40" t="s">
        <v>19</v>
      </c>
      <c r="I1" s="40"/>
      <c r="J1" s="40"/>
      <c r="K1" s="40"/>
      <c r="L1" s="40"/>
      <c r="M1" s="40"/>
      <c r="N1" s="41"/>
    </row>
    <row r="2" spans="1:14" s="5" customFormat="1" ht="108" customHeight="1" x14ac:dyDescent="0.25">
      <c r="A2" s="14" t="s">
        <v>32</v>
      </c>
      <c r="B2" s="13" t="s">
        <v>1</v>
      </c>
      <c r="C2" s="14" t="s">
        <v>5</v>
      </c>
      <c r="D2" s="13" t="s">
        <v>0</v>
      </c>
      <c r="E2" s="15" t="s">
        <v>31</v>
      </c>
      <c r="F2" s="16" t="s">
        <v>27</v>
      </c>
      <c r="G2" s="15" t="s">
        <v>28</v>
      </c>
      <c r="H2" s="23" t="s">
        <v>20</v>
      </c>
      <c r="I2" s="24" t="s">
        <v>21</v>
      </c>
      <c r="J2" s="24" t="s">
        <v>22</v>
      </c>
      <c r="K2" s="25" t="s">
        <v>23</v>
      </c>
      <c r="L2" s="26" t="s">
        <v>24</v>
      </c>
      <c r="M2" s="25" t="s">
        <v>25</v>
      </c>
      <c r="N2" s="28" t="s">
        <v>26</v>
      </c>
    </row>
    <row r="3" spans="1:14" s="17" customFormat="1" ht="47.25" x14ac:dyDescent="0.25">
      <c r="A3" s="46" t="s">
        <v>10</v>
      </c>
      <c r="B3" s="33" t="s">
        <v>2</v>
      </c>
      <c r="C3" s="34" t="s">
        <v>11</v>
      </c>
      <c r="D3" s="34" t="s">
        <v>18</v>
      </c>
      <c r="E3" s="35">
        <v>7.0000000000000007E-2</v>
      </c>
      <c r="F3" s="36">
        <v>1250</v>
      </c>
      <c r="G3" s="37">
        <f t="shared" ref="G3:G9" si="0">E3*F3</f>
        <v>87.500000000000014</v>
      </c>
      <c r="H3" s="27"/>
      <c r="I3" s="27"/>
      <c r="J3" s="27"/>
      <c r="K3" s="32"/>
      <c r="L3" s="32"/>
      <c r="M3" s="19"/>
      <c r="N3" s="38"/>
    </row>
    <row r="4" spans="1:14" s="17" customFormat="1" ht="47.25" x14ac:dyDescent="0.25">
      <c r="A4" s="47"/>
      <c r="B4" s="33" t="s">
        <v>3</v>
      </c>
      <c r="C4" s="34" t="s">
        <v>12</v>
      </c>
      <c r="D4" s="34" t="s">
        <v>18</v>
      </c>
      <c r="E4" s="35">
        <v>0.02</v>
      </c>
      <c r="F4" s="36">
        <v>1500</v>
      </c>
      <c r="G4" s="37">
        <f t="shared" si="0"/>
        <v>30</v>
      </c>
      <c r="H4" s="27"/>
      <c r="I4" s="27"/>
      <c r="J4" s="27"/>
      <c r="K4" s="32"/>
      <c r="L4" s="32"/>
      <c r="M4" s="19"/>
      <c r="N4" s="39"/>
    </row>
    <row r="5" spans="1:14" s="17" customFormat="1" ht="47.25" x14ac:dyDescent="0.25">
      <c r="A5" s="47"/>
      <c r="B5" s="33" t="s">
        <v>4</v>
      </c>
      <c r="C5" s="34" t="s">
        <v>13</v>
      </c>
      <c r="D5" s="34" t="s">
        <v>18</v>
      </c>
      <c r="E5" s="35">
        <v>0.02</v>
      </c>
      <c r="F5" s="36">
        <v>1500</v>
      </c>
      <c r="G5" s="37">
        <f t="shared" si="0"/>
        <v>30</v>
      </c>
      <c r="H5" s="27"/>
      <c r="I5" s="27"/>
      <c r="J5" s="27"/>
      <c r="K5" s="32"/>
      <c r="L5" s="32"/>
      <c r="M5" s="19"/>
      <c r="N5" s="39"/>
    </row>
    <row r="6" spans="1:14" s="17" customFormat="1" ht="47.25" x14ac:dyDescent="0.25">
      <c r="A6" s="47"/>
      <c r="B6" s="33" t="s">
        <v>6</v>
      </c>
      <c r="C6" s="34" t="s">
        <v>14</v>
      </c>
      <c r="D6" s="34" t="s">
        <v>18</v>
      </c>
      <c r="E6" s="35">
        <v>0.03</v>
      </c>
      <c r="F6" s="36">
        <v>1500</v>
      </c>
      <c r="G6" s="37">
        <f t="shared" si="0"/>
        <v>45</v>
      </c>
      <c r="H6" s="27"/>
      <c r="I6" s="27"/>
      <c r="J6" s="27"/>
      <c r="K6" s="32"/>
      <c r="L6" s="32"/>
      <c r="M6" s="19"/>
      <c r="N6" s="39"/>
    </row>
    <row r="7" spans="1:14" s="17" customFormat="1" ht="47.25" x14ac:dyDescent="0.25">
      <c r="A7" s="47"/>
      <c r="B7" s="33" t="s">
        <v>7</v>
      </c>
      <c r="C7" s="34" t="s">
        <v>15</v>
      </c>
      <c r="D7" s="34" t="s">
        <v>18</v>
      </c>
      <c r="E7" s="35">
        <v>0.04</v>
      </c>
      <c r="F7" s="36">
        <v>1500</v>
      </c>
      <c r="G7" s="37">
        <f t="shared" si="0"/>
        <v>60</v>
      </c>
      <c r="H7" s="27"/>
      <c r="I7" s="27"/>
      <c r="J7" s="27"/>
      <c r="K7" s="32"/>
      <c r="L7" s="32"/>
      <c r="M7" s="19"/>
      <c r="N7" s="39"/>
    </row>
    <row r="8" spans="1:14" s="17" customFormat="1" ht="47.25" x14ac:dyDescent="0.25">
      <c r="A8" s="47"/>
      <c r="B8" s="33" t="s">
        <v>8</v>
      </c>
      <c r="C8" s="34" t="s">
        <v>16</v>
      </c>
      <c r="D8" s="34" t="s">
        <v>18</v>
      </c>
      <c r="E8" s="35">
        <v>7.0000000000000007E-2</v>
      </c>
      <c r="F8" s="36">
        <v>1250</v>
      </c>
      <c r="G8" s="37">
        <f t="shared" si="0"/>
        <v>87.500000000000014</v>
      </c>
      <c r="H8" s="27"/>
      <c r="I8" s="27"/>
      <c r="J8" s="27"/>
      <c r="K8" s="32"/>
      <c r="L8" s="32"/>
      <c r="M8" s="19"/>
      <c r="N8" s="39"/>
    </row>
    <row r="9" spans="1:14" s="17" customFormat="1" ht="47.25" x14ac:dyDescent="0.25">
      <c r="A9" s="48"/>
      <c r="B9" s="33" t="s">
        <v>9</v>
      </c>
      <c r="C9" s="34" t="s">
        <v>17</v>
      </c>
      <c r="D9" s="34" t="s">
        <v>18</v>
      </c>
      <c r="E9" s="35">
        <v>0.1</v>
      </c>
      <c r="F9" s="36">
        <v>2500</v>
      </c>
      <c r="G9" s="37">
        <f t="shared" si="0"/>
        <v>250</v>
      </c>
      <c r="H9" s="27"/>
      <c r="I9" s="27"/>
      <c r="J9" s="27"/>
      <c r="K9" s="32"/>
      <c r="L9" s="32"/>
      <c r="M9" s="19"/>
      <c r="N9" s="39"/>
    </row>
    <row r="10" spans="1:14" x14ac:dyDescent="0.25">
      <c r="G10" s="12"/>
      <c r="H10" s="21" t="s">
        <v>29</v>
      </c>
      <c r="I10" s="21"/>
      <c r="J10" s="22"/>
      <c r="K10" s="43" t="e">
        <f>L3+L4+L5+L6+L7+L8+L9+#REF!</f>
        <v>#REF!</v>
      </c>
      <c r="L10" s="44"/>
      <c r="M10" s="44"/>
      <c r="N10" s="45"/>
    </row>
    <row r="11" spans="1:14" ht="19.5" x14ac:dyDescent="0.3">
      <c r="C11" s="29" t="s">
        <v>30</v>
      </c>
      <c r="D11" s="30"/>
      <c r="E11" s="31">
        <f>G3+G4+G5+G6+G7+G8+G9</f>
        <v>590</v>
      </c>
    </row>
    <row r="64993" spans="1:14" s="7" customFormat="1" x14ac:dyDescent="0.25">
      <c r="A64993" s="2"/>
      <c r="B64993" s="3"/>
      <c r="C64993" s="6"/>
      <c r="D64993" s="4"/>
      <c r="E64993" s="10"/>
      <c r="F64993" s="8"/>
      <c r="G64993" s="11"/>
      <c r="H64993" s="18"/>
      <c r="I64993" s="18"/>
      <c r="J64993" s="18"/>
      <c r="K64993" s="20"/>
      <c r="L64993"/>
      <c r="M64993" s="20"/>
      <c r="N64993"/>
    </row>
  </sheetData>
  <autoFilter ref="A2:G2"/>
  <mergeCells count="4">
    <mergeCell ref="H1:N1"/>
    <mergeCell ref="A1:G1"/>
    <mergeCell ref="K10:N10"/>
    <mergeCell ref="A3:A9"/>
  </mergeCells>
  <pageMargins left="0.23622047244094491" right="0.51181102362204722" top="1.4960629921259843" bottom="0.86614173228346458" header="0.19685039370078741" footer="0.39370078740157483"/>
  <pageSetup paperSize="9" scale="70" orientation="landscape" r:id="rId1"/>
  <headerFooter alignWithMargins="0">
    <oddHeader>&amp;C&amp;"Arial,Grassetto"&amp;U P.T. GARA AGGREGATA PER LA FORNITURA DI DISPOSITIVI MEDICI PER LA SOMMINISTRAZIONE DI ANTIBLASTICI E MATERIALE ONCOLOGICO&amp;R UOC A.B.S.</oddHeader>
    <oddFooter>&amp;CA.O. SAN GIOVANNI ADDOLORATA - ROMA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DETTAGLIO FORNITURA</vt:lpstr>
      <vt:lpstr>'DETTAGLIO FORNITURA'!Area_stampa</vt:lpstr>
      <vt:lpstr>'DETTAGLIO FORNITURA'!Titoli_stampa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ccianciullo</dc:creator>
  <cp:lastModifiedBy>Cavallari Paolo</cp:lastModifiedBy>
  <cp:lastPrinted>2021-08-16T11:13:01Z</cp:lastPrinted>
  <dcterms:created xsi:type="dcterms:W3CDTF">2017-02-03T14:35:11Z</dcterms:created>
  <dcterms:modified xsi:type="dcterms:W3CDTF">2021-09-08T09:58:04Z</dcterms:modified>
</cp:coreProperties>
</file>